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ESTÃO DE FACILITIES\AR CONDICIONADO\LICITAÇÃO\LICITAÇÃO_2022_JBQ_SAD_ITQ\"/>
    </mc:Choice>
  </mc:AlternateContent>
  <bookViews>
    <workbookView xWindow="0" yWindow="0" windowWidth="20490" windowHeight="7620"/>
  </bookViews>
  <sheets>
    <sheet name="JABAQUARA" sheetId="1" r:id="rId1"/>
    <sheet name="SANTO ANDRÉ" sheetId="2" r:id="rId2"/>
    <sheet name="ITAQUERA" sheetId="3" r:id="rId3"/>
  </sheets>
  <definedNames>
    <definedName name="_xlnm._FilterDatabase" localSheetId="2" hidden="1">ITAQUERA!$A$4:$I$26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5" i="3"/>
  <c r="G30" i="2"/>
  <c r="G31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5" i="2"/>
  <c r="G19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5" i="1"/>
  <c r="A19" i="1"/>
  <c r="G32" i="2" l="1"/>
</calcChain>
</file>

<file path=xl/sharedStrings.xml><?xml version="1.0" encoding="utf-8"?>
<sst xmlns="http://schemas.openxmlformats.org/spreadsheetml/2006/main" count="264" uniqueCount="121">
  <si>
    <t xml:space="preserve">SERVIÇO NACIONAL DE APRENDIZAGEM COMERCIAL                
Administração Regional do Estado de São Paulo
</t>
  </si>
  <si>
    <t>QTD</t>
  </si>
  <si>
    <t>Tipo</t>
  </si>
  <si>
    <t>Marca</t>
  </si>
  <si>
    <t>Modelo</t>
  </si>
  <si>
    <t>Capacidade</t>
  </si>
  <si>
    <t>Valor unit</t>
  </si>
  <si>
    <t>Valor total</t>
  </si>
  <si>
    <t xml:space="preserve">Unidade Condensadora - VRF </t>
  </si>
  <si>
    <t>TOSHIBA</t>
  </si>
  <si>
    <t>MMY-MAP120HT7</t>
  </si>
  <si>
    <t>12 HP</t>
  </si>
  <si>
    <t>Evaporadora Cassete</t>
  </si>
  <si>
    <t>MMU-AP0184HP-E</t>
  </si>
  <si>
    <t>18.000 btu/h</t>
  </si>
  <si>
    <t>MMU-AP0484HP-E</t>
  </si>
  <si>
    <t>48.000 btu/h</t>
  </si>
  <si>
    <t>MMU-AP0364HP-E</t>
  </si>
  <si>
    <t>18.000 Btu/h</t>
  </si>
  <si>
    <t>36.000 Btu/h</t>
  </si>
  <si>
    <t>MMU-AP0274HP-E</t>
  </si>
  <si>
    <t>27.000 Btu/h</t>
  </si>
  <si>
    <t>Evaporadoras Cassete</t>
  </si>
  <si>
    <t>MMU-AP0154HP-E</t>
  </si>
  <si>
    <t>15.000 Btu/h</t>
  </si>
  <si>
    <t>MMU-AP0094HP-E</t>
  </si>
  <si>
    <t>9.000 Btu/h</t>
  </si>
  <si>
    <t>MMU-AP0244HP-E</t>
  </si>
  <si>
    <t>24.000 Btu/h</t>
  </si>
  <si>
    <t xml:space="preserve">Evaporadora Cassete </t>
  </si>
  <si>
    <t>MMU-AP0564HP-E</t>
  </si>
  <si>
    <t>56.000 Btu/h</t>
  </si>
  <si>
    <t>MMU-AP0124HP-E</t>
  </si>
  <si>
    <t>12.000 Btu/h</t>
  </si>
  <si>
    <t>48.000 Btu/h</t>
  </si>
  <si>
    <t>Unidade Condensadora - split</t>
  </si>
  <si>
    <t>LG</t>
  </si>
  <si>
    <t>S4UQ18KL31A</t>
  </si>
  <si>
    <t>19.000 Btu/h</t>
  </si>
  <si>
    <t>Evaporadora Hi-wall</t>
  </si>
  <si>
    <t>S4NQ18KL31A</t>
  </si>
  <si>
    <t xml:space="preserve">Micro ventilador </t>
  </si>
  <si>
    <t>Sicflux</t>
  </si>
  <si>
    <t>Exaustor</t>
  </si>
  <si>
    <t>ITENS</t>
  </si>
  <si>
    <t xml:space="preserve">VALOR TOTAL </t>
  </si>
  <si>
    <t>Unidade Condensadora - VRF</t>
  </si>
  <si>
    <t>MIDEA</t>
  </si>
  <si>
    <t>MV5-X18W/V2DN1</t>
  </si>
  <si>
    <t>18 HP</t>
  </si>
  <si>
    <t>Evaporadora Piso Teto</t>
  </si>
  <si>
    <t>MDV-D112DL/N1-C</t>
  </si>
  <si>
    <t>MDV-D71DL/N1-C</t>
  </si>
  <si>
    <t>MDV-D56DL/N1-C</t>
  </si>
  <si>
    <t>Evaporadora Hi-Wall</t>
  </si>
  <si>
    <t>MI-56G/DHN1-M</t>
  </si>
  <si>
    <t>MI-71G/DHN1-M</t>
  </si>
  <si>
    <t>MDV-D112Q4/N1</t>
  </si>
  <si>
    <t>MDV-D71Q2/VN1-C</t>
  </si>
  <si>
    <t>MV5-X12W/V2DN1</t>
  </si>
  <si>
    <t>MV5-X16W/V2DN1</t>
  </si>
  <si>
    <t>16 HP</t>
  </si>
  <si>
    <t>MI-36G/DHN1-M</t>
  </si>
  <si>
    <t>MV5-X14W/V2DN1</t>
  </si>
  <si>
    <t>14 HP</t>
  </si>
  <si>
    <t>MDV-D140Q4/N1-D</t>
  </si>
  <si>
    <t>MDV-D71Q4/N1-D</t>
  </si>
  <si>
    <t>Unidade Condensadora Split</t>
  </si>
  <si>
    <t>Fujtitsu</t>
  </si>
  <si>
    <t>AOBA36LFTL</t>
  </si>
  <si>
    <t>ABBA36LCT</t>
  </si>
  <si>
    <t>AOBA24LALL</t>
  </si>
  <si>
    <t>ABBF24LAT</t>
  </si>
  <si>
    <t>GREE</t>
  </si>
  <si>
    <t>GSW-24-22 L/C (O)</t>
  </si>
  <si>
    <t>GSW-24-22 L/C (I)</t>
  </si>
  <si>
    <t>Unidade Condensadora Janela</t>
  </si>
  <si>
    <t>SPRINGER</t>
  </si>
  <si>
    <t>Cortina de ar</t>
  </si>
  <si>
    <t>Elgin</t>
  </si>
  <si>
    <t>CAC3.009-2</t>
  </si>
  <si>
    <t>Ventilalação</t>
  </si>
  <si>
    <t>Otam</t>
  </si>
  <si>
    <t>GSP PF9/9</t>
  </si>
  <si>
    <t>Micro Ventiladores</t>
  </si>
  <si>
    <t>SILENT 200</t>
  </si>
  <si>
    <t>TD-500/150</t>
  </si>
  <si>
    <t>Exaustão</t>
  </si>
  <si>
    <t xml:space="preserve"> Micro Ventiladores</t>
  </si>
  <si>
    <t>Un.Med.</t>
  </si>
  <si>
    <t>CARRIER</t>
  </si>
  <si>
    <t>HP</t>
  </si>
  <si>
    <t>Btu/h</t>
  </si>
  <si>
    <t>XMDV-D71DL/N1-C</t>
  </si>
  <si>
    <t>Evaporadora HI-WALL</t>
  </si>
  <si>
    <t>MI-56GDHN1-M</t>
  </si>
  <si>
    <t>MDV-D36Q4/NLD</t>
  </si>
  <si>
    <t>XMI-45G/DHN1-M</t>
  </si>
  <si>
    <t>MDV-D140DL/N1-C</t>
  </si>
  <si>
    <t>MDV-D90Q4/N1-D</t>
  </si>
  <si>
    <t>MDV-D36Q/N1-D</t>
  </si>
  <si>
    <t>Unidade Condensadora - SPLIT</t>
  </si>
  <si>
    <t>TSUC092JBA0</t>
  </si>
  <si>
    <t>TSNC092JBA0</t>
  </si>
  <si>
    <t>YORK</t>
  </si>
  <si>
    <t>MCC18B 17A</t>
  </si>
  <si>
    <t>MCC18B 17B</t>
  </si>
  <si>
    <t>GST36-22R/A(0)</t>
  </si>
  <si>
    <t>GST36-22R/A(I)</t>
  </si>
  <si>
    <t>TSUC122LBA1</t>
  </si>
  <si>
    <t>TSNC122LBA1</t>
  </si>
  <si>
    <t>Ventilação</t>
  </si>
  <si>
    <t>S&amp;P</t>
  </si>
  <si>
    <t>SILENT-200 CZ PLUS</t>
  </si>
  <si>
    <t>m³/h</t>
  </si>
  <si>
    <t>Projelmec</t>
  </si>
  <si>
    <t>RSD 280</t>
  </si>
  <si>
    <t>ANEXO F - PLANILHA DE PREÇO POR EQUIPAMENTO</t>
  </si>
  <si>
    <t>JBQ - SENAC JABAQUARA</t>
  </si>
  <si>
    <t>SAD - SENAC SANTO ANDRÉ</t>
  </si>
  <si>
    <t>ITQ - SENAC ITAQUERA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</si>
</sst>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rgb="FF333333"/>
      <name val="Calibri"/>
      <family val="2"/>
    </font>
    <font>
      <sz val="10.5"/>
      <color rgb="FF333333"/>
      <name val="Calibri"/>
      <family val="2"/>
    </font>
    <font>
      <sz val="10.5"/>
      <color rgb="FF231F1F"/>
      <name val="Calibri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3" fillId="4" borderId="4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44" fontId="0" fillId="2" borderId="4" xfId="1" applyFont="1" applyFill="1" applyBorder="1" applyProtection="1">
      <protection locked="0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3" fontId="7" fillId="0" borderId="6" xfId="0" applyNumberFormat="1" applyFont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/>
    <xf numFmtId="44" fontId="0" fillId="2" borderId="4" xfId="2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vertical="center" wrapText="1"/>
    </xf>
    <xf numFmtId="3" fontId="7" fillId="0" borderId="6" xfId="0" applyNumberFormat="1" applyFont="1" applyBorder="1" applyAlignment="1" applyProtection="1">
      <alignment horizontal="center" vertical="center" wrapText="1"/>
    </xf>
    <xf numFmtId="0" fontId="0" fillId="0" borderId="0" xfId="0" applyProtection="1"/>
    <xf numFmtId="0" fontId="5" fillId="0" borderId="11" xfId="0" applyFont="1" applyFill="1" applyBorder="1" applyAlignment="1" applyProtection="1">
      <alignment horizontal="center" vertical="center" wrapText="1"/>
    </xf>
    <xf numFmtId="0" fontId="4" fillId="6" borderId="6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4" fontId="0" fillId="2" borderId="4" xfId="2" applyFont="1" applyFill="1" applyBorder="1" applyProtection="1">
      <protection locked="0"/>
    </xf>
    <xf numFmtId="0" fontId="4" fillId="0" borderId="6" xfId="0" applyFont="1" applyBorder="1" applyAlignment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0" fillId="0" borderId="0" xfId="0" applyProtection="1"/>
    <xf numFmtId="3" fontId="5" fillId="0" borderId="6" xfId="0" applyNumberFormat="1" applyFont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4" fillId="6" borderId="6" xfId="0" applyFont="1" applyFill="1" applyBorder="1" applyAlignment="1">
      <alignment horizontal="center" vertical="center" wrapText="1"/>
    </xf>
    <xf numFmtId="3" fontId="5" fillId="6" borderId="6" xfId="0" applyNumberFormat="1" applyFont="1" applyFill="1" applyBorder="1" applyAlignment="1">
      <alignment horizontal="center" vertical="center" wrapText="1"/>
    </xf>
    <xf numFmtId="0" fontId="6" fillId="6" borderId="6" xfId="0" applyFont="1" applyFill="1" applyBorder="1" applyAlignment="1" applyProtection="1">
      <alignment horizontal="center" vertical="center" wrapText="1"/>
    </xf>
    <xf numFmtId="0" fontId="0" fillId="6" borderId="4" xfId="0" applyFill="1" applyBorder="1" applyAlignment="1">
      <alignment horizontal="center"/>
    </xf>
    <xf numFmtId="0" fontId="0" fillId="4" borderId="4" xfId="0" applyFill="1" applyBorder="1" applyAlignment="1" applyProtection="1">
      <alignment horizontal="center"/>
    </xf>
    <xf numFmtId="0" fontId="0" fillId="0" borderId="4" xfId="0" applyNumberForma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3" fontId="6" fillId="0" borderId="6" xfId="0" applyNumberFormat="1" applyFont="1" applyFill="1" applyBorder="1" applyAlignment="1" applyProtection="1">
      <alignment horizontal="center" vertical="center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/>
    </xf>
    <xf numFmtId="44" fontId="2" fillId="0" borderId="1" xfId="1" applyFont="1" applyBorder="1" applyAlignment="1" applyProtection="1">
      <alignment horizontal="center"/>
    </xf>
    <xf numFmtId="44" fontId="2" fillId="0" borderId="3" xfId="1" applyFont="1" applyBorder="1" applyAlignment="1" applyProtection="1">
      <alignment horizontal="center"/>
    </xf>
    <xf numFmtId="0" fontId="2" fillId="7" borderId="8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7" borderId="9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44" fontId="2" fillId="7" borderId="10" xfId="0" applyNumberFormat="1" applyFont="1" applyFill="1" applyBorder="1" applyAlignment="1" applyProtection="1">
      <alignment horizontal="center" vertical="center"/>
    </xf>
    <xf numFmtId="0" fontId="2" fillId="7" borderId="1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44" fontId="2" fillId="0" borderId="1" xfId="2" applyFont="1" applyBorder="1" applyAlignment="1" applyProtection="1">
      <alignment horizontal="center"/>
    </xf>
    <xf numFmtId="44" fontId="2" fillId="0" borderId="3" xfId="2" applyFont="1" applyBorder="1" applyAlignment="1" applyProtection="1">
      <alignment horizontal="center"/>
    </xf>
    <xf numFmtId="44" fontId="8" fillId="7" borderId="10" xfId="0" applyNumberFormat="1" applyFont="1" applyFill="1" applyBorder="1" applyAlignment="1" applyProtection="1">
      <alignment horizontal="center" vertical="center"/>
    </xf>
    <xf numFmtId="0" fontId="8" fillId="7" borderId="9" xfId="0" applyFont="1" applyFill="1" applyBorder="1" applyAlignment="1" applyProtection="1">
      <alignment horizontal="center" vertical="center"/>
    </xf>
    <xf numFmtId="0" fontId="8" fillId="7" borderId="11" xfId="0" applyFont="1" applyFill="1" applyBorder="1" applyAlignment="1" applyProtection="1">
      <alignment horizontal="center" vertical="center"/>
    </xf>
    <xf numFmtId="0" fontId="8" fillId="7" borderId="6" xfId="0" applyFont="1" applyFill="1" applyBorder="1" applyAlignment="1" applyProtection="1">
      <alignment horizontal="center" vertical="center"/>
    </xf>
    <xf numFmtId="0" fontId="8" fillId="7" borderId="8" xfId="0" applyFont="1" applyFill="1" applyBorder="1" applyAlignment="1" applyProtection="1">
      <alignment horizontal="center" vertical="center"/>
    </xf>
    <xf numFmtId="0" fontId="8" fillId="7" borderId="7" xfId="0" applyFont="1" applyFill="1" applyBorder="1" applyAlignment="1" applyProtection="1">
      <alignment horizontal="center" vertical="center"/>
    </xf>
  </cellXfs>
  <cellStyles count="3">
    <cellStyle name="Moeda" xfId="1" builtinId="4"/>
    <cellStyle name="Mo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A3" sqref="A3:H3"/>
    </sheetView>
  </sheetViews>
  <sheetFormatPr defaultRowHeight="15" x14ac:dyDescent="0.25"/>
  <cols>
    <col min="1" max="1" width="4.7109375" style="51" customWidth="1"/>
    <col min="2" max="2" width="33.42578125" customWidth="1"/>
    <col min="3" max="3" width="13.5703125" customWidth="1"/>
    <col min="4" max="4" width="22.140625" customWidth="1"/>
    <col min="5" max="5" width="21.42578125" customWidth="1"/>
    <col min="6" max="6" width="14.140625" customWidth="1"/>
    <col min="7" max="7" width="7.28515625" customWidth="1"/>
    <col min="8" max="8" width="7.42578125" customWidth="1"/>
  </cols>
  <sheetData>
    <row r="1" spans="1:8" ht="63" customHeight="1" thickBot="1" x14ac:dyDescent="0.3">
      <c r="A1" s="67" t="s">
        <v>0</v>
      </c>
      <c r="B1" s="68"/>
      <c r="C1" s="68"/>
      <c r="D1" s="68"/>
      <c r="E1" s="68"/>
      <c r="F1" s="68"/>
      <c r="G1" s="68"/>
      <c r="H1" s="69"/>
    </row>
    <row r="2" spans="1:8" ht="21" customHeight="1" thickBot="1" x14ac:dyDescent="0.3">
      <c r="A2" s="70" t="s">
        <v>117</v>
      </c>
      <c r="B2" s="71"/>
      <c r="C2" s="71"/>
      <c r="D2" s="71"/>
      <c r="E2" s="71"/>
      <c r="F2" s="71"/>
      <c r="G2" s="71"/>
      <c r="H2" s="72"/>
    </row>
    <row r="3" spans="1:8" ht="15.75" customHeight="1" thickBot="1" x14ac:dyDescent="0.3">
      <c r="A3" s="73" t="s">
        <v>118</v>
      </c>
      <c r="B3" s="74"/>
      <c r="C3" s="74"/>
      <c r="D3" s="74"/>
      <c r="E3" s="74"/>
      <c r="F3" s="74"/>
      <c r="G3" s="74"/>
      <c r="H3" s="75"/>
    </row>
    <row r="4" spans="1:8" ht="15.75" thickBot="1" x14ac:dyDescent="0.3">
      <c r="A4" s="47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76" t="s">
        <v>7</v>
      </c>
      <c r="H4" s="77"/>
    </row>
    <row r="5" spans="1:8" ht="15.75" thickBot="1" x14ac:dyDescent="0.3">
      <c r="A5" s="48">
        <v>14</v>
      </c>
      <c r="B5" s="2" t="s">
        <v>8</v>
      </c>
      <c r="C5" s="3" t="s">
        <v>9</v>
      </c>
      <c r="D5" s="4" t="s">
        <v>10</v>
      </c>
      <c r="E5" s="53" t="s">
        <v>11</v>
      </c>
      <c r="F5" s="5"/>
      <c r="G5" s="59">
        <f>SUM(F5*A5)</f>
        <v>0</v>
      </c>
      <c r="H5" s="60"/>
    </row>
    <row r="6" spans="1:8" ht="15.75" thickBot="1" x14ac:dyDescent="0.3">
      <c r="A6" s="49">
        <v>6</v>
      </c>
      <c r="B6" s="2" t="s">
        <v>12</v>
      </c>
      <c r="C6" s="3" t="s">
        <v>9</v>
      </c>
      <c r="D6" s="4" t="s">
        <v>13</v>
      </c>
      <c r="E6" s="53" t="s">
        <v>14</v>
      </c>
      <c r="F6" s="5"/>
      <c r="G6" s="59">
        <f t="shared" ref="G6:G18" si="0">SUM(F6*A6)</f>
        <v>0</v>
      </c>
      <c r="H6" s="60"/>
    </row>
    <row r="7" spans="1:8" ht="15.75" thickBot="1" x14ac:dyDescent="0.3">
      <c r="A7" s="49">
        <v>8</v>
      </c>
      <c r="B7" s="2" t="s">
        <v>12</v>
      </c>
      <c r="C7" s="3" t="s">
        <v>9</v>
      </c>
      <c r="D7" s="4" t="s">
        <v>15</v>
      </c>
      <c r="E7" s="54" t="s">
        <v>16</v>
      </c>
      <c r="F7" s="5"/>
      <c r="G7" s="59">
        <f t="shared" si="0"/>
        <v>0</v>
      </c>
      <c r="H7" s="60"/>
    </row>
    <row r="8" spans="1:8" ht="15.75" thickBot="1" x14ac:dyDescent="0.3">
      <c r="A8" s="50">
        <v>12</v>
      </c>
      <c r="B8" s="2" t="s">
        <v>12</v>
      </c>
      <c r="C8" s="3" t="s">
        <v>9</v>
      </c>
      <c r="D8" s="4" t="s">
        <v>17</v>
      </c>
      <c r="E8" s="53" t="s">
        <v>19</v>
      </c>
      <c r="F8" s="5"/>
      <c r="G8" s="59">
        <f t="shared" si="0"/>
        <v>0</v>
      </c>
      <c r="H8" s="60"/>
    </row>
    <row r="9" spans="1:8" ht="15.75" thickBot="1" x14ac:dyDescent="0.3">
      <c r="A9" s="50">
        <v>6</v>
      </c>
      <c r="B9" s="2" t="s">
        <v>12</v>
      </c>
      <c r="C9" s="3" t="s">
        <v>9</v>
      </c>
      <c r="D9" s="4" t="s">
        <v>20</v>
      </c>
      <c r="E9" s="53" t="s">
        <v>21</v>
      </c>
      <c r="F9" s="5"/>
      <c r="G9" s="59">
        <f t="shared" si="0"/>
        <v>0</v>
      </c>
      <c r="H9" s="60"/>
    </row>
    <row r="10" spans="1:8" ht="15.75" thickBot="1" x14ac:dyDescent="0.3">
      <c r="A10" s="49">
        <v>1</v>
      </c>
      <c r="B10" s="7" t="s">
        <v>22</v>
      </c>
      <c r="C10" s="3" t="s">
        <v>9</v>
      </c>
      <c r="D10" s="4" t="s">
        <v>23</v>
      </c>
      <c r="E10" s="6" t="s">
        <v>24</v>
      </c>
      <c r="F10" s="5"/>
      <c r="G10" s="59">
        <f t="shared" si="0"/>
        <v>0</v>
      </c>
      <c r="H10" s="60"/>
    </row>
    <row r="11" spans="1:8" ht="15.75" thickBot="1" x14ac:dyDescent="0.3">
      <c r="A11" s="49">
        <v>1</v>
      </c>
      <c r="B11" s="7" t="s">
        <v>22</v>
      </c>
      <c r="C11" s="3" t="s">
        <v>9</v>
      </c>
      <c r="D11" s="4" t="s">
        <v>25</v>
      </c>
      <c r="E11" s="6" t="s">
        <v>26</v>
      </c>
      <c r="F11" s="5"/>
      <c r="G11" s="59">
        <f t="shared" si="0"/>
        <v>0</v>
      </c>
      <c r="H11" s="60"/>
    </row>
    <row r="12" spans="1:8" ht="15.75" thickBot="1" x14ac:dyDescent="0.3">
      <c r="A12" s="49">
        <v>4</v>
      </c>
      <c r="B12" s="7" t="s">
        <v>22</v>
      </c>
      <c r="C12" s="3" t="s">
        <v>9</v>
      </c>
      <c r="D12" s="4" t="s">
        <v>27</v>
      </c>
      <c r="E12" s="6" t="s">
        <v>28</v>
      </c>
      <c r="F12" s="5"/>
      <c r="G12" s="59">
        <f t="shared" si="0"/>
        <v>0</v>
      </c>
      <c r="H12" s="60"/>
    </row>
    <row r="13" spans="1:8" ht="15.75" thickBot="1" x14ac:dyDescent="0.3">
      <c r="A13" s="49">
        <v>4</v>
      </c>
      <c r="B13" s="7" t="s">
        <v>29</v>
      </c>
      <c r="C13" s="3" t="s">
        <v>9</v>
      </c>
      <c r="D13" s="4" t="s">
        <v>30</v>
      </c>
      <c r="E13" s="6" t="s">
        <v>31</v>
      </c>
      <c r="F13" s="5"/>
      <c r="G13" s="59">
        <f t="shared" si="0"/>
        <v>0</v>
      </c>
      <c r="H13" s="60"/>
    </row>
    <row r="14" spans="1:8" ht="15.75" thickBot="1" x14ac:dyDescent="0.3">
      <c r="A14" s="49">
        <v>1</v>
      </c>
      <c r="B14" s="7" t="s">
        <v>29</v>
      </c>
      <c r="C14" s="3" t="s">
        <v>9</v>
      </c>
      <c r="D14" s="4" t="s">
        <v>32</v>
      </c>
      <c r="E14" s="6" t="s">
        <v>33</v>
      </c>
      <c r="F14" s="5"/>
      <c r="G14" s="59">
        <f t="shared" si="0"/>
        <v>0</v>
      </c>
      <c r="H14" s="60"/>
    </row>
    <row r="15" spans="1:8" ht="15.75" thickBot="1" x14ac:dyDescent="0.3">
      <c r="A15" s="49">
        <v>2</v>
      </c>
      <c r="B15" s="7" t="s">
        <v>35</v>
      </c>
      <c r="C15" s="3" t="s">
        <v>36</v>
      </c>
      <c r="D15" s="4" t="s">
        <v>37</v>
      </c>
      <c r="E15" s="6" t="s">
        <v>38</v>
      </c>
      <c r="F15" s="5"/>
      <c r="G15" s="59">
        <f t="shared" si="0"/>
        <v>0</v>
      </c>
      <c r="H15" s="60"/>
    </row>
    <row r="16" spans="1:8" ht="15.75" thickBot="1" x14ac:dyDescent="0.3">
      <c r="A16" s="49">
        <v>2</v>
      </c>
      <c r="B16" s="7" t="s">
        <v>39</v>
      </c>
      <c r="C16" s="3" t="s">
        <v>36</v>
      </c>
      <c r="D16" s="4" t="s">
        <v>40</v>
      </c>
      <c r="E16" s="6" t="s">
        <v>38</v>
      </c>
      <c r="F16" s="5"/>
      <c r="G16" s="59">
        <f t="shared" si="0"/>
        <v>0</v>
      </c>
      <c r="H16" s="60"/>
    </row>
    <row r="17" spans="1:8" ht="15.75" thickBot="1" x14ac:dyDescent="0.3">
      <c r="A17" s="49">
        <v>37</v>
      </c>
      <c r="B17" s="7" t="s">
        <v>41</v>
      </c>
      <c r="C17" s="15" t="s">
        <v>42</v>
      </c>
      <c r="D17" s="4"/>
      <c r="E17" s="6">
        <v>250</v>
      </c>
      <c r="F17" s="5"/>
      <c r="G17" s="59">
        <f t="shared" si="0"/>
        <v>0</v>
      </c>
      <c r="H17" s="60"/>
    </row>
    <row r="18" spans="1:8" ht="15.75" thickBot="1" x14ac:dyDescent="0.3">
      <c r="A18" s="49">
        <v>2</v>
      </c>
      <c r="B18" s="7" t="s">
        <v>43</v>
      </c>
      <c r="C18" s="8"/>
      <c r="D18" s="4"/>
      <c r="E18" s="9"/>
      <c r="F18" s="5"/>
      <c r="G18" s="59">
        <f t="shared" si="0"/>
        <v>0</v>
      </c>
      <c r="H18" s="60"/>
    </row>
    <row r="19" spans="1:8" x14ac:dyDescent="0.25">
      <c r="A19" s="61">
        <f>SUM(A5:A18)</f>
        <v>100</v>
      </c>
      <c r="B19" s="63" t="s">
        <v>44</v>
      </c>
      <c r="C19" s="10"/>
      <c r="D19" s="10"/>
      <c r="E19" s="10"/>
      <c r="F19" s="61" t="s">
        <v>45</v>
      </c>
      <c r="G19" s="65">
        <f>SUM(G5:H18)</f>
        <v>0</v>
      </c>
      <c r="H19" s="63"/>
    </row>
    <row r="20" spans="1:8" ht="15.75" thickBot="1" x14ac:dyDescent="0.3">
      <c r="A20" s="62"/>
      <c r="B20" s="64"/>
      <c r="C20" s="10"/>
      <c r="D20" s="10"/>
      <c r="E20" s="10"/>
      <c r="F20" s="62"/>
      <c r="G20" s="66"/>
      <c r="H20" s="64"/>
    </row>
  </sheetData>
  <mergeCells count="22">
    <mergeCell ref="G8:H8"/>
    <mergeCell ref="G9:H9"/>
    <mergeCell ref="A1:H1"/>
    <mergeCell ref="A2:H2"/>
    <mergeCell ref="A3:H3"/>
    <mergeCell ref="G4:H4"/>
    <mergeCell ref="G5:H5"/>
    <mergeCell ref="G6:H6"/>
    <mergeCell ref="G7:H7"/>
    <mergeCell ref="G16:H16"/>
    <mergeCell ref="G13:H13"/>
    <mergeCell ref="G14:H14"/>
    <mergeCell ref="G15:H15"/>
    <mergeCell ref="G10:H10"/>
    <mergeCell ref="G11:H11"/>
    <mergeCell ref="G12:H12"/>
    <mergeCell ref="G17:H17"/>
    <mergeCell ref="G18:H18"/>
    <mergeCell ref="A19:A20"/>
    <mergeCell ref="B19:B20"/>
    <mergeCell ref="F19:F20"/>
    <mergeCell ref="G19:H2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4" sqref="A4"/>
    </sheetView>
  </sheetViews>
  <sheetFormatPr defaultRowHeight="15" x14ac:dyDescent="0.25"/>
  <cols>
    <col min="1" max="1" width="4.7109375" style="51" customWidth="1"/>
    <col min="2" max="2" width="33.42578125" customWidth="1"/>
    <col min="3" max="3" width="13.5703125" customWidth="1"/>
    <col min="4" max="4" width="22.140625" customWidth="1"/>
    <col min="5" max="5" width="21.42578125" customWidth="1"/>
    <col min="6" max="6" width="14.140625" customWidth="1"/>
    <col min="7" max="8" width="7.28515625" customWidth="1"/>
  </cols>
  <sheetData>
    <row r="1" spans="1:8" ht="63" customHeight="1" thickBot="1" x14ac:dyDescent="0.3">
      <c r="A1" s="67" t="s">
        <v>0</v>
      </c>
      <c r="B1" s="68"/>
      <c r="C1" s="68"/>
      <c r="D1" s="68"/>
      <c r="E1" s="68"/>
      <c r="F1" s="68"/>
      <c r="G1" s="68"/>
      <c r="H1" s="69"/>
    </row>
    <row r="2" spans="1:8" ht="21" customHeight="1" thickBot="1" x14ac:dyDescent="0.3">
      <c r="A2" s="70" t="s">
        <v>117</v>
      </c>
      <c r="B2" s="71"/>
      <c r="C2" s="71"/>
      <c r="D2" s="71"/>
      <c r="E2" s="71"/>
      <c r="F2" s="71"/>
      <c r="G2" s="71"/>
      <c r="H2" s="72"/>
    </row>
    <row r="3" spans="1:8" ht="15.75" customHeight="1" thickBot="1" x14ac:dyDescent="0.3">
      <c r="A3" s="73" t="s">
        <v>119</v>
      </c>
      <c r="B3" s="74"/>
      <c r="C3" s="74"/>
      <c r="D3" s="74"/>
      <c r="E3" s="74"/>
      <c r="F3" s="74"/>
      <c r="G3" s="74"/>
      <c r="H3" s="75"/>
    </row>
    <row r="4" spans="1:8" ht="15.75" customHeight="1" thickBot="1" x14ac:dyDescent="0.3">
      <c r="A4" s="47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76" t="s">
        <v>7</v>
      </c>
      <c r="H4" s="77"/>
    </row>
    <row r="5" spans="1:8" ht="15.75" customHeight="1" thickBot="1" x14ac:dyDescent="0.3">
      <c r="A5" s="48">
        <v>8</v>
      </c>
      <c r="B5" s="14" t="s">
        <v>46</v>
      </c>
      <c r="C5" s="15" t="s">
        <v>47</v>
      </c>
      <c r="D5" s="16" t="s">
        <v>48</v>
      </c>
      <c r="E5" s="53" t="s">
        <v>49</v>
      </c>
      <c r="F5" s="12"/>
      <c r="G5" s="78">
        <f>SUM(F5*A5)</f>
        <v>0</v>
      </c>
      <c r="H5" s="79"/>
    </row>
    <row r="6" spans="1:8" ht="15.75" customHeight="1" thickBot="1" x14ac:dyDescent="0.3">
      <c r="A6" s="48">
        <v>6</v>
      </c>
      <c r="B6" s="14" t="s">
        <v>50</v>
      </c>
      <c r="C6" s="15" t="s">
        <v>47</v>
      </c>
      <c r="D6" s="16" t="s">
        <v>51</v>
      </c>
      <c r="E6" s="53" t="s">
        <v>19</v>
      </c>
      <c r="F6" s="12"/>
      <c r="G6" s="78">
        <f t="shared" ref="G6:G29" si="0">SUM(F6*A6)</f>
        <v>0</v>
      </c>
      <c r="H6" s="79"/>
    </row>
    <row r="7" spans="1:8" ht="15.75" customHeight="1" thickBot="1" x14ac:dyDescent="0.3">
      <c r="A7" s="48">
        <v>3</v>
      </c>
      <c r="B7" s="14" t="s">
        <v>50</v>
      </c>
      <c r="C7" s="15" t="s">
        <v>47</v>
      </c>
      <c r="D7" s="16" t="s">
        <v>52</v>
      </c>
      <c r="E7" s="53" t="s">
        <v>28</v>
      </c>
      <c r="F7" s="12"/>
      <c r="G7" s="78">
        <f t="shared" si="0"/>
        <v>0</v>
      </c>
      <c r="H7" s="79"/>
    </row>
    <row r="8" spans="1:8" ht="15.75" customHeight="1" thickBot="1" x14ac:dyDescent="0.3">
      <c r="A8" s="48">
        <v>1</v>
      </c>
      <c r="B8" s="14" t="s">
        <v>50</v>
      </c>
      <c r="C8" s="15" t="s">
        <v>47</v>
      </c>
      <c r="D8" s="16" t="s">
        <v>53</v>
      </c>
      <c r="E8" s="53" t="s">
        <v>18</v>
      </c>
      <c r="F8" s="12"/>
      <c r="G8" s="78">
        <f t="shared" si="0"/>
        <v>0</v>
      </c>
      <c r="H8" s="79"/>
    </row>
    <row r="9" spans="1:8" ht="15.75" customHeight="1" thickBot="1" x14ac:dyDescent="0.3">
      <c r="A9" s="49">
        <v>5</v>
      </c>
      <c r="B9" s="14" t="s">
        <v>54</v>
      </c>
      <c r="C9" s="15" t="s">
        <v>47</v>
      </c>
      <c r="D9" s="16" t="s">
        <v>55</v>
      </c>
      <c r="E9" s="56" t="s">
        <v>18</v>
      </c>
      <c r="F9" s="12"/>
      <c r="G9" s="78">
        <f t="shared" si="0"/>
        <v>0</v>
      </c>
      <c r="H9" s="79"/>
    </row>
    <row r="10" spans="1:8" ht="15.75" customHeight="1" thickBot="1" x14ac:dyDescent="0.3">
      <c r="A10" s="49">
        <v>22</v>
      </c>
      <c r="B10" s="14" t="s">
        <v>54</v>
      </c>
      <c r="C10" s="15" t="s">
        <v>47</v>
      </c>
      <c r="D10" s="16" t="s">
        <v>56</v>
      </c>
      <c r="E10" s="57" t="s">
        <v>28</v>
      </c>
      <c r="F10" s="12"/>
      <c r="G10" s="78">
        <f t="shared" si="0"/>
        <v>0</v>
      </c>
      <c r="H10" s="79"/>
    </row>
    <row r="11" spans="1:8" ht="15.75" customHeight="1" thickBot="1" x14ac:dyDescent="0.3">
      <c r="A11" s="49">
        <v>12</v>
      </c>
      <c r="B11" s="14" t="s">
        <v>12</v>
      </c>
      <c r="C11" s="15" t="s">
        <v>47</v>
      </c>
      <c r="D11" s="23" t="s">
        <v>57</v>
      </c>
      <c r="E11" s="54" t="s">
        <v>19</v>
      </c>
      <c r="F11" s="12"/>
      <c r="G11" s="78">
        <f t="shared" si="0"/>
        <v>0</v>
      </c>
      <c r="H11" s="79"/>
    </row>
    <row r="12" spans="1:8" ht="15.75" customHeight="1" thickBot="1" x14ac:dyDescent="0.3">
      <c r="A12" s="50">
        <v>4</v>
      </c>
      <c r="B12" s="14" t="s">
        <v>12</v>
      </c>
      <c r="C12" s="15" t="s">
        <v>47</v>
      </c>
      <c r="D12" s="18" t="s">
        <v>58</v>
      </c>
      <c r="E12" s="54" t="s">
        <v>28</v>
      </c>
      <c r="F12" s="12"/>
      <c r="G12" s="78">
        <f t="shared" si="0"/>
        <v>0</v>
      </c>
      <c r="H12" s="79"/>
    </row>
    <row r="13" spans="1:8" ht="15.75" customHeight="1" thickBot="1" x14ac:dyDescent="0.3">
      <c r="A13" s="50">
        <v>4</v>
      </c>
      <c r="B13" s="14" t="s">
        <v>46</v>
      </c>
      <c r="C13" s="15" t="s">
        <v>47</v>
      </c>
      <c r="D13" s="16" t="s">
        <v>59</v>
      </c>
      <c r="E13" s="53" t="s">
        <v>11</v>
      </c>
      <c r="F13" s="12"/>
      <c r="G13" s="78">
        <f t="shared" si="0"/>
        <v>0</v>
      </c>
      <c r="H13" s="79"/>
    </row>
    <row r="14" spans="1:8" ht="15.75" customHeight="1" thickBot="1" x14ac:dyDescent="0.3">
      <c r="A14" s="49">
        <v>2</v>
      </c>
      <c r="B14" s="14" t="s">
        <v>46</v>
      </c>
      <c r="C14" s="15" t="s">
        <v>47</v>
      </c>
      <c r="D14" s="16" t="s">
        <v>60</v>
      </c>
      <c r="E14" s="53" t="s">
        <v>61</v>
      </c>
      <c r="F14" s="12"/>
      <c r="G14" s="78">
        <f t="shared" si="0"/>
        <v>0</v>
      </c>
      <c r="H14" s="79"/>
    </row>
    <row r="15" spans="1:8" ht="15.75" customHeight="1" thickBot="1" x14ac:dyDescent="0.3">
      <c r="A15" s="49">
        <v>1</v>
      </c>
      <c r="B15" s="14" t="s">
        <v>54</v>
      </c>
      <c r="C15" s="15" t="s">
        <v>47</v>
      </c>
      <c r="D15" s="16" t="s">
        <v>62</v>
      </c>
      <c r="E15" s="56" t="s">
        <v>33</v>
      </c>
      <c r="F15" s="12"/>
      <c r="G15" s="78">
        <f t="shared" si="0"/>
        <v>0</v>
      </c>
      <c r="H15" s="79"/>
    </row>
    <row r="16" spans="1:8" ht="15.75" customHeight="1" thickBot="1" x14ac:dyDescent="0.3">
      <c r="A16" s="49">
        <v>1</v>
      </c>
      <c r="B16" s="14" t="s">
        <v>46</v>
      </c>
      <c r="C16" s="15" t="s">
        <v>47</v>
      </c>
      <c r="D16" s="16" t="s">
        <v>63</v>
      </c>
      <c r="E16" s="53" t="s">
        <v>64</v>
      </c>
      <c r="F16" s="12"/>
      <c r="G16" s="78">
        <f t="shared" si="0"/>
        <v>0</v>
      </c>
      <c r="H16" s="79"/>
    </row>
    <row r="17" spans="1:10" ht="15.75" customHeight="1" thickBot="1" x14ac:dyDescent="0.3">
      <c r="A17" s="49">
        <v>12</v>
      </c>
      <c r="B17" s="14" t="s">
        <v>12</v>
      </c>
      <c r="C17" s="15" t="s">
        <v>47</v>
      </c>
      <c r="D17" s="18" t="s">
        <v>65</v>
      </c>
      <c r="E17" s="54" t="s">
        <v>34</v>
      </c>
      <c r="F17" s="12"/>
      <c r="G17" s="78">
        <f t="shared" si="0"/>
        <v>0</v>
      </c>
      <c r="H17" s="79"/>
    </row>
    <row r="18" spans="1:10" ht="15.75" customHeight="1" thickBot="1" x14ac:dyDescent="0.3">
      <c r="A18" s="49">
        <v>8</v>
      </c>
      <c r="B18" s="14" t="s">
        <v>12</v>
      </c>
      <c r="C18" s="15" t="s">
        <v>47</v>
      </c>
      <c r="D18" s="18" t="s">
        <v>66</v>
      </c>
      <c r="E18" s="54" t="s">
        <v>28</v>
      </c>
      <c r="F18" s="12"/>
      <c r="G18" s="78">
        <f t="shared" si="0"/>
        <v>0</v>
      </c>
      <c r="H18" s="79"/>
    </row>
    <row r="19" spans="1:10" ht="15.75" customHeight="1" thickBot="1" x14ac:dyDescent="0.3">
      <c r="A19" s="52">
        <v>3</v>
      </c>
      <c r="B19" s="14" t="s">
        <v>67</v>
      </c>
      <c r="C19" s="15" t="s">
        <v>68</v>
      </c>
      <c r="D19" s="16" t="s">
        <v>69</v>
      </c>
      <c r="E19" s="55" t="s">
        <v>19</v>
      </c>
      <c r="F19" s="12"/>
      <c r="G19" s="78">
        <f t="shared" si="0"/>
        <v>0</v>
      </c>
      <c r="H19" s="79"/>
    </row>
    <row r="20" spans="1:10" ht="15.75" customHeight="1" thickBot="1" x14ac:dyDescent="0.3">
      <c r="A20" s="52">
        <v>3</v>
      </c>
      <c r="B20" s="14" t="s">
        <v>50</v>
      </c>
      <c r="C20" s="15" t="s">
        <v>68</v>
      </c>
      <c r="D20" s="16" t="s">
        <v>70</v>
      </c>
      <c r="E20" s="55" t="s">
        <v>19</v>
      </c>
      <c r="F20" s="12"/>
      <c r="G20" s="78">
        <f t="shared" si="0"/>
        <v>0</v>
      </c>
      <c r="H20" s="79"/>
    </row>
    <row r="21" spans="1:10" ht="15.75" customHeight="1" thickBot="1" x14ac:dyDescent="0.3">
      <c r="A21" s="52">
        <v>2</v>
      </c>
      <c r="B21" s="14" t="s">
        <v>67</v>
      </c>
      <c r="C21" s="15" t="s">
        <v>68</v>
      </c>
      <c r="D21" s="16" t="s">
        <v>71</v>
      </c>
      <c r="E21" s="19" t="s">
        <v>28</v>
      </c>
      <c r="F21" s="12"/>
      <c r="G21" s="78">
        <f t="shared" si="0"/>
        <v>0</v>
      </c>
      <c r="H21" s="79"/>
    </row>
    <row r="22" spans="1:10" ht="15.75" customHeight="1" thickBot="1" x14ac:dyDescent="0.3">
      <c r="A22" s="52">
        <v>2</v>
      </c>
      <c r="B22" s="14" t="s">
        <v>12</v>
      </c>
      <c r="C22" s="24" t="s">
        <v>68</v>
      </c>
      <c r="D22" s="18" t="s">
        <v>72</v>
      </c>
      <c r="E22" s="17" t="s">
        <v>28</v>
      </c>
      <c r="F22" s="12"/>
      <c r="G22" s="78">
        <f t="shared" si="0"/>
        <v>0</v>
      </c>
      <c r="H22" s="79"/>
    </row>
    <row r="23" spans="1:10" ht="15.75" customHeight="1" thickBot="1" x14ac:dyDescent="0.3">
      <c r="A23" s="52">
        <v>1</v>
      </c>
      <c r="B23" s="14" t="s">
        <v>67</v>
      </c>
      <c r="C23" s="24" t="s">
        <v>73</v>
      </c>
      <c r="D23" s="18" t="s">
        <v>74</v>
      </c>
      <c r="E23" s="17" t="s">
        <v>28</v>
      </c>
      <c r="F23" s="12"/>
      <c r="G23" s="78">
        <f t="shared" si="0"/>
        <v>0</v>
      </c>
      <c r="H23" s="79"/>
      <c r="I23" s="11"/>
      <c r="J23" s="11"/>
    </row>
    <row r="24" spans="1:10" ht="15.75" customHeight="1" thickBot="1" x14ac:dyDescent="0.3">
      <c r="A24" s="52">
        <v>1</v>
      </c>
      <c r="B24" s="14" t="s">
        <v>54</v>
      </c>
      <c r="C24" s="24" t="s">
        <v>73</v>
      </c>
      <c r="D24" s="18" t="s">
        <v>75</v>
      </c>
      <c r="E24" s="17" t="s">
        <v>28</v>
      </c>
      <c r="F24" s="12"/>
      <c r="G24" s="78">
        <f t="shared" si="0"/>
        <v>0</v>
      </c>
      <c r="H24" s="79"/>
      <c r="I24" s="11"/>
      <c r="J24" s="11"/>
    </row>
    <row r="25" spans="1:10" ht="15.75" customHeight="1" thickBot="1" x14ac:dyDescent="0.3">
      <c r="A25" s="52">
        <v>1</v>
      </c>
      <c r="B25" s="14" t="s">
        <v>76</v>
      </c>
      <c r="C25" s="24" t="s">
        <v>77</v>
      </c>
      <c r="D25" s="18"/>
      <c r="E25" s="17"/>
      <c r="F25" s="12"/>
      <c r="G25" s="78">
        <f t="shared" si="0"/>
        <v>0</v>
      </c>
      <c r="H25" s="79"/>
      <c r="I25" s="11"/>
      <c r="J25" s="11"/>
    </row>
    <row r="26" spans="1:10" ht="15.75" customHeight="1" thickBot="1" x14ac:dyDescent="0.3">
      <c r="A26" s="49">
        <v>2</v>
      </c>
      <c r="B26" s="20" t="s">
        <v>78</v>
      </c>
      <c r="C26" s="15" t="s">
        <v>79</v>
      </c>
      <c r="D26" s="16" t="s">
        <v>80</v>
      </c>
      <c r="E26" s="21">
        <v>798</v>
      </c>
      <c r="F26" s="12"/>
      <c r="G26" s="78">
        <f t="shared" si="0"/>
        <v>0</v>
      </c>
      <c r="H26" s="79"/>
      <c r="I26" s="11"/>
      <c r="J26" s="11"/>
    </row>
    <row r="27" spans="1:10" ht="15.75" customHeight="1" thickBot="1" x14ac:dyDescent="0.3">
      <c r="A27" s="49">
        <v>1</v>
      </c>
      <c r="B27" s="20" t="s">
        <v>81</v>
      </c>
      <c r="C27" s="15" t="s">
        <v>82</v>
      </c>
      <c r="D27" s="16" t="s">
        <v>83</v>
      </c>
      <c r="E27" s="21">
        <v>1200</v>
      </c>
      <c r="F27" s="12"/>
      <c r="G27" s="78">
        <f t="shared" si="0"/>
        <v>0</v>
      </c>
      <c r="H27" s="79"/>
      <c r="I27" s="11"/>
      <c r="J27" s="11"/>
    </row>
    <row r="28" spans="1:10" ht="15.75" customHeight="1" thickBot="1" x14ac:dyDescent="0.3">
      <c r="A28" s="49">
        <v>24</v>
      </c>
      <c r="B28" s="20" t="s">
        <v>84</v>
      </c>
      <c r="C28" s="15" t="s">
        <v>82</v>
      </c>
      <c r="D28" s="16" t="s">
        <v>85</v>
      </c>
      <c r="E28" s="21">
        <v>145</v>
      </c>
      <c r="F28" s="12"/>
      <c r="G28" s="78">
        <f t="shared" si="0"/>
        <v>0</v>
      </c>
      <c r="H28" s="79"/>
      <c r="I28" s="11"/>
      <c r="J28" s="11"/>
    </row>
    <row r="29" spans="1:10" ht="15.75" customHeight="1" thickBot="1" x14ac:dyDescent="0.3">
      <c r="A29" s="49">
        <v>1</v>
      </c>
      <c r="B29" s="20" t="s">
        <v>81</v>
      </c>
      <c r="C29" s="15" t="s">
        <v>82</v>
      </c>
      <c r="D29" s="16" t="s">
        <v>86</v>
      </c>
      <c r="E29" s="19">
        <v>280</v>
      </c>
      <c r="F29" s="12"/>
      <c r="G29" s="78">
        <f t="shared" si="0"/>
        <v>0</v>
      </c>
      <c r="H29" s="79"/>
      <c r="I29" s="11"/>
      <c r="J29" s="11"/>
    </row>
    <row r="30" spans="1:10" ht="15.75" customHeight="1" thickBot="1" x14ac:dyDescent="0.3">
      <c r="A30" s="49">
        <v>1</v>
      </c>
      <c r="B30" s="20" t="s">
        <v>87</v>
      </c>
      <c r="C30" s="15" t="s">
        <v>82</v>
      </c>
      <c r="D30" s="16" t="s">
        <v>86</v>
      </c>
      <c r="E30" s="19">
        <v>280</v>
      </c>
      <c r="F30" s="12"/>
      <c r="G30" s="78">
        <f t="shared" ref="G30:G31" si="1">SUM(F30*A30)</f>
        <v>0</v>
      </c>
      <c r="H30" s="79"/>
      <c r="I30" s="11"/>
      <c r="J30" s="11"/>
    </row>
    <row r="31" spans="1:10" ht="15.75" customHeight="1" thickBot="1" x14ac:dyDescent="0.3">
      <c r="A31" s="49">
        <v>58</v>
      </c>
      <c r="B31" s="20" t="s">
        <v>88</v>
      </c>
      <c r="C31" s="15" t="s">
        <v>82</v>
      </c>
      <c r="D31" s="16" t="s">
        <v>85</v>
      </c>
      <c r="E31" s="21">
        <v>145</v>
      </c>
      <c r="F31" s="12"/>
      <c r="G31" s="78">
        <f t="shared" si="1"/>
        <v>0</v>
      </c>
      <c r="H31" s="79"/>
      <c r="I31" s="11"/>
      <c r="J31" s="11"/>
    </row>
    <row r="32" spans="1:10" x14ac:dyDescent="0.25">
      <c r="A32" s="61">
        <v>189</v>
      </c>
      <c r="B32" s="63" t="s">
        <v>44</v>
      </c>
      <c r="C32" s="22"/>
      <c r="D32" s="22"/>
      <c r="E32" s="22"/>
      <c r="F32" s="61" t="s">
        <v>45</v>
      </c>
      <c r="G32" s="65">
        <f>SUM(G5:H31)</f>
        <v>0</v>
      </c>
      <c r="H32" s="63"/>
    </row>
    <row r="33" spans="1:8" ht="15.75" thickBot="1" x14ac:dyDescent="0.3">
      <c r="A33" s="62"/>
      <c r="B33" s="64"/>
      <c r="C33" s="22"/>
      <c r="D33" s="22"/>
      <c r="E33" s="22"/>
      <c r="F33" s="62"/>
      <c r="G33" s="66"/>
      <c r="H33" s="64"/>
    </row>
  </sheetData>
  <mergeCells count="35">
    <mergeCell ref="A1:H1"/>
    <mergeCell ref="A2:H2"/>
    <mergeCell ref="A3:H3"/>
    <mergeCell ref="G13:H13"/>
    <mergeCell ref="G11:H11"/>
    <mergeCell ref="G12:H12"/>
    <mergeCell ref="G10:H10"/>
    <mergeCell ref="G9:H9"/>
    <mergeCell ref="G6:H6"/>
    <mergeCell ref="G8:H8"/>
    <mergeCell ref="G4:H4"/>
    <mergeCell ref="G5:H5"/>
    <mergeCell ref="G7:H7"/>
    <mergeCell ref="F32:F33"/>
    <mergeCell ref="A32:A33"/>
    <mergeCell ref="B32:B33"/>
    <mergeCell ref="G24:H24"/>
    <mergeCell ref="G25:H25"/>
    <mergeCell ref="G30:H30"/>
    <mergeCell ref="G31:H31"/>
    <mergeCell ref="G26:H26"/>
    <mergeCell ref="G28:H28"/>
    <mergeCell ref="G29:H29"/>
    <mergeCell ref="G27:H27"/>
    <mergeCell ref="G14:H14"/>
    <mergeCell ref="G15:H15"/>
    <mergeCell ref="G23:H23"/>
    <mergeCell ref="G18:H18"/>
    <mergeCell ref="G32:H33"/>
    <mergeCell ref="G16:H16"/>
    <mergeCell ref="G22:H22"/>
    <mergeCell ref="G19:H19"/>
    <mergeCell ref="G20:H20"/>
    <mergeCell ref="G21:H21"/>
    <mergeCell ref="G17:H1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A3" sqref="A3:I3"/>
    </sheetView>
  </sheetViews>
  <sheetFormatPr defaultRowHeight="15" x14ac:dyDescent="0.25"/>
  <cols>
    <col min="1" max="1" width="4.7109375" style="51" customWidth="1"/>
    <col min="2" max="2" width="33.42578125" customWidth="1"/>
    <col min="3" max="3" width="13.5703125" customWidth="1"/>
    <col min="4" max="4" width="22.140625" customWidth="1"/>
    <col min="5" max="5" width="21.42578125" customWidth="1"/>
    <col min="7" max="7" width="14.140625" customWidth="1"/>
    <col min="8" max="9" width="7.28515625" customWidth="1"/>
  </cols>
  <sheetData>
    <row r="1" spans="1:9" ht="63" customHeight="1" thickBot="1" x14ac:dyDescent="0.3">
      <c r="A1" s="67" t="s">
        <v>0</v>
      </c>
      <c r="B1" s="68"/>
      <c r="C1" s="68"/>
      <c r="D1" s="68"/>
      <c r="E1" s="68"/>
      <c r="F1" s="68"/>
      <c r="G1" s="68"/>
      <c r="H1" s="68"/>
      <c r="I1" s="69"/>
    </row>
    <row r="2" spans="1:9" ht="21" customHeight="1" thickBot="1" x14ac:dyDescent="0.3">
      <c r="A2" s="70" t="s">
        <v>117</v>
      </c>
      <c r="B2" s="71"/>
      <c r="C2" s="71"/>
      <c r="D2" s="71"/>
      <c r="E2" s="71"/>
      <c r="F2" s="71"/>
      <c r="G2" s="71"/>
      <c r="H2" s="71"/>
      <c r="I2" s="72"/>
    </row>
    <row r="3" spans="1:9" ht="15.75" customHeight="1" thickBot="1" x14ac:dyDescent="0.3">
      <c r="A3" s="73" t="s">
        <v>120</v>
      </c>
      <c r="B3" s="74"/>
      <c r="C3" s="74"/>
      <c r="D3" s="74"/>
      <c r="E3" s="74"/>
      <c r="F3" s="74"/>
      <c r="G3" s="74"/>
      <c r="H3" s="74"/>
      <c r="I3" s="75"/>
    </row>
    <row r="4" spans="1:9" ht="15.75" customHeight="1" thickBot="1" x14ac:dyDescent="0.3">
      <c r="A4" s="47" t="s">
        <v>1</v>
      </c>
      <c r="B4" s="34" t="s">
        <v>2</v>
      </c>
      <c r="C4" s="34" t="s">
        <v>3</v>
      </c>
      <c r="D4" s="34" t="s">
        <v>4</v>
      </c>
      <c r="E4" s="34" t="s">
        <v>5</v>
      </c>
      <c r="F4" s="30" t="s">
        <v>89</v>
      </c>
      <c r="G4" s="34" t="s">
        <v>6</v>
      </c>
      <c r="H4" s="76" t="s">
        <v>7</v>
      </c>
      <c r="I4" s="77"/>
    </row>
    <row r="5" spans="1:9" ht="15.75" customHeight="1" thickBot="1" x14ac:dyDescent="0.3">
      <c r="A5" s="58">
        <v>6</v>
      </c>
      <c r="B5" s="25" t="s">
        <v>46</v>
      </c>
      <c r="C5" s="40" t="s">
        <v>90</v>
      </c>
      <c r="D5" s="38" t="s">
        <v>60</v>
      </c>
      <c r="E5" s="38">
        <v>16</v>
      </c>
      <c r="F5" s="39" t="s">
        <v>91</v>
      </c>
      <c r="G5" s="32"/>
      <c r="H5" s="78">
        <f>SUM(G5*A5)</f>
        <v>0</v>
      </c>
      <c r="I5" s="79"/>
    </row>
    <row r="6" spans="1:9" ht="15.75" customHeight="1" thickBot="1" x14ac:dyDescent="0.3">
      <c r="A6" s="50">
        <v>10</v>
      </c>
      <c r="B6" s="27" t="s">
        <v>50</v>
      </c>
      <c r="C6" s="41" t="s">
        <v>47</v>
      </c>
      <c r="D6" s="26" t="s">
        <v>51</v>
      </c>
      <c r="E6" s="37">
        <v>38200</v>
      </c>
      <c r="F6" s="35" t="s">
        <v>92</v>
      </c>
      <c r="G6" s="32"/>
      <c r="H6" s="78">
        <f t="shared" ref="H6:H23" si="0">SUM(G6*A6)</f>
        <v>0</v>
      </c>
      <c r="I6" s="79"/>
    </row>
    <row r="7" spans="1:9" ht="15.75" customHeight="1" thickBot="1" x14ac:dyDescent="0.3">
      <c r="A7" s="50">
        <v>2</v>
      </c>
      <c r="B7" s="27" t="s">
        <v>50</v>
      </c>
      <c r="C7" s="41" t="s">
        <v>47</v>
      </c>
      <c r="D7" s="26" t="s">
        <v>93</v>
      </c>
      <c r="E7" s="37">
        <v>24200</v>
      </c>
      <c r="F7" s="35" t="s">
        <v>92</v>
      </c>
      <c r="G7" s="32"/>
      <c r="H7" s="78">
        <f t="shared" si="0"/>
        <v>0</v>
      </c>
      <c r="I7" s="79"/>
    </row>
    <row r="8" spans="1:9" ht="15.75" customHeight="1" thickBot="1" x14ac:dyDescent="0.3">
      <c r="A8" s="50">
        <v>12</v>
      </c>
      <c r="B8" s="27" t="s">
        <v>94</v>
      </c>
      <c r="C8" s="41" t="s">
        <v>47</v>
      </c>
      <c r="D8" s="26" t="s">
        <v>95</v>
      </c>
      <c r="E8" s="44">
        <v>19100</v>
      </c>
      <c r="F8" s="35" t="s">
        <v>92</v>
      </c>
      <c r="G8" s="32"/>
      <c r="H8" s="78">
        <f t="shared" si="0"/>
        <v>0</v>
      </c>
      <c r="I8" s="79"/>
    </row>
    <row r="9" spans="1:9" ht="15.75" customHeight="1" thickBot="1" x14ac:dyDescent="0.3">
      <c r="A9" s="50">
        <v>1</v>
      </c>
      <c r="B9" s="42" t="s">
        <v>29</v>
      </c>
      <c r="C9" s="41" t="s">
        <v>47</v>
      </c>
      <c r="D9" s="26" t="s">
        <v>96</v>
      </c>
      <c r="E9" s="44">
        <v>12200</v>
      </c>
      <c r="F9" s="35" t="s">
        <v>92</v>
      </c>
      <c r="G9" s="32"/>
      <c r="H9" s="78">
        <f t="shared" si="0"/>
        <v>0</v>
      </c>
      <c r="I9" s="79"/>
    </row>
    <row r="10" spans="1:9" ht="15.75" customHeight="1" thickBot="1" x14ac:dyDescent="0.3">
      <c r="A10" s="50">
        <v>10</v>
      </c>
      <c r="B10" s="27" t="s">
        <v>94</v>
      </c>
      <c r="C10" s="41" t="s">
        <v>47</v>
      </c>
      <c r="D10" s="26" t="s">
        <v>97</v>
      </c>
      <c r="E10" s="37">
        <v>15300</v>
      </c>
      <c r="F10" s="35" t="s">
        <v>92</v>
      </c>
      <c r="G10" s="32"/>
      <c r="H10" s="78">
        <f t="shared" si="0"/>
        <v>0</v>
      </c>
      <c r="I10" s="79"/>
    </row>
    <row r="11" spans="1:9" ht="15.75" customHeight="1" thickBot="1" x14ac:dyDescent="0.3">
      <c r="A11" s="50">
        <v>2</v>
      </c>
      <c r="B11" s="27" t="s">
        <v>50</v>
      </c>
      <c r="C11" s="33" t="s">
        <v>47</v>
      </c>
      <c r="D11" s="26" t="s">
        <v>98</v>
      </c>
      <c r="E11" s="37">
        <v>47800</v>
      </c>
      <c r="F11" s="35" t="s">
        <v>92</v>
      </c>
      <c r="G11" s="32"/>
      <c r="H11" s="78">
        <f t="shared" si="0"/>
        <v>0</v>
      </c>
      <c r="I11" s="79"/>
    </row>
    <row r="12" spans="1:9" ht="15.75" customHeight="1" thickBot="1" x14ac:dyDescent="0.3">
      <c r="A12" s="50">
        <v>4</v>
      </c>
      <c r="B12" s="42" t="s">
        <v>29</v>
      </c>
      <c r="C12" s="33" t="s">
        <v>47</v>
      </c>
      <c r="D12" s="26" t="s">
        <v>99</v>
      </c>
      <c r="E12" s="37">
        <v>30700</v>
      </c>
      <c r="F12" s="35" t="s">
        <v>92</v>
      </c>
      <c r="G12" s="32"/>
      <c r="H12" s="78">
        <f t="shared" si="0"/>
        <v>0</v>
      </c>
      <c r="I12" s="79"/>
    </row>
    <row r="13" spans="1:9" ht="15.75" customHeight="1" thickBot="1" x14ac:dyDescent="0.3">
      <c r="A13" s="50">
        <v>2</v>
      </c>
      <c r="B13" s="42" t="s">
        <v>29</v>
      </c>
      <c r="C13" s="33" t="s">
        <v>47</v>
      </c>
      <c r="D13" s="26" t="s">
        <v>100</v>
      </c>
      <c r="E13" s="37">
        <v>12200</v>
      </c>
      <c r="F13" s="35" t="s">
        <v>92</v>
      </c>
      <c r="G13" s="32"/>
      <c r="H13" s="78">
        <f t="shared" si="0"/>
        <v>0</v>
      </c>
      <c r="I13" s="79"/>
    </row>
    <row r="14" spans="1:9" ht="15.75" customHeight="1" thickBot="1" x14ac:dyDescent="0.3">
      <c r="A14" s="50">
        <v>1</v>
      </c>
      <c r="B14" s="27" t="s">
        <v>101</v>
      </c>
      <c r="C14" s="43" t="s">
        <v>36</v>
      </c>
      <c r="D14" s="38" t="s">
        <v>102</v>
      </c>
      <c r="E14" s="44">
        <v>9000</v>
      </c>
      <c r="F14" s="45" t="s">
        <v>92</v>
      </c>
      <c r="G14" s="32"/>
      <c r="H14" s="78">
        <f t="shared" si="0"/>
        <v>0</v>
      </c>
      <c r="I14" s="79"/>
    </row>
    <row r="15" spans="1:9" ht="15.75" customHeight="1" thickBot="1" x14ac:dyDescent="0.3">
      <c r="A15" s="50">
        <v>1</v>
      </c>
      <c r="B15" s="27" t="s">
        <v>94</v>
      </c>
      <c r="C15" s="43" t="s">
        <v>36</v>
      </c>
      <c r="D15" s="38" t="s">
        <v>103</v>
      </c>
      <c r="E15" s="44">
        <v>9000</v>
      </c>
      <c r="F15" s="45" t="s">
        <v>92</v>
      </c>
      <c r="G15" s="32"/>
      <c r="H15" s="78">
        <f t="shared" si="0"/>
        <v>0</v>
      </c>
      <c r="I15" s="79"/>
    </row>
    <row r="16" spans="1:9" ht="15.75" customHeight="1" thickBot="1" x14ac:dyDescent="0.3">
      <c r="A16" s="50">
        <v>1</v>
      </c>
      <c r="B16" s="27" t="s">
        <v>101</v>
      </c>
      <c r="C16" s="43" t="s">
        <v>104</v>
      </c>
      <c r="D16" s="38" t="s">
        <v>105</v>
      </c>
      <c r="E16" s="44">
        <v>18000</v>
      </c>
      <c r="F16" s="45" t="s">
        <v>92</v>
      </c>
      <c r="G16" s="32"/>
      <c r="H16" s="78">
        <f t="shared" si="0"/>
        <v>0</v>
      </c>
      <c r="I16" s="79"/>
    </row>
    <row r="17" spans="1:9" ht="15.75" customHeight="1" thickBot="1" x14ac:dyDescent="0.3">
      <c r="A17" s="50">
        <v>1</v>
      </c>
      <c r="B17" s="27" t="s">
        <v>50</v>
      </c>
      <c r="C17" s="43" t="s">
        <v>104</v>
      </c>
      <c r="D17" s="38" t="s">
        <v>106</v>
      </c>
      <c r="E17" s="44">
        <v>18000</v>
      </c>
      <c r="F17" s="45" t="s">
        <v>92</v>
      </c>
      <c r="G17" s="32"/>
      <c r="H17" s="78">
        <f t="shared" si="0"/>
        <v>0</v>
      </c>
      <c r="I17" s="79"/>
    </row>
    <row r="18" spans="1:9" ht="15.75" customHeight="1" thickBot="1" x14ac:dyDescent="0.3">
      <c r="A18" s="50">
        <v>3</v>
      </c>
      <c r="B18" s="27" t="s">
        <v>101</v>
      </c>
      <c r="C18" s="43" t="s">
        <v>73</v>
      </c>
      <c r="D18" s="38" t="s">
        <v>107</v>
      </c>
      <c r="E18" s="44">
        <v>36000</v>
      </c>
      <c r="F18" s="45" t="s">
        <v>92</v>
      </c>
      <c r="G18" s="32"/>
      <c r="H18" s="78">
        <f t="shared" si="0"/>
        <v>0</v>
      </c>
      <c r="I18" s="79"/>
    </row>
    <row r="19" spans="1:9" ht="15.75" customHeight="1" thickBot="1" x14ac:dyDescent="0.3">
      <c r="A19" s="50">
        <v>3</v>
      </c>
      <c r="B19" s="27" t="s">
        <v>50</v>
      </c>
      <c r="C19" s="43" t="s">
        <v>73</v>
      </c>
      <c r="D19" s="38" t="s">
        <v>108</v>
      </c>
      <c r="E19" s="44">
        <v>36000</v>
      </c>
      <c r="F19" s="45" t="s">
        <v>92</v>
      </c>
      <c r="G19" s="32"/>
      <c r="H19" s="78">
        <f t="shared" si="0"/>
        <v>0</v>
      </c>
      <c r="I19" s="79"/>
    </row>
    <row r="20" spans="1:9" ht="15.75" customHeight="1" thickBot="1" x14ac:dyDescent="0.3">
      <c r="A20" s="50">
        <v>1</v>
      </c>
      <c r="B20" s="27" t="s">
        <v>101</v>
      </c>
      <c r="C20" s="43" t="s">
        <v>36</v>
      </c>
      <c r="D20" s="38" t="s">
        <v>109</v>
      </c>
      <c r="E20" s="44">
        <v>12000</v>
      </c>
      <c r="F20" s="45" t="s">
        <v>92</v>
      </c>
      <c r="G20" s="32"/>
      <c r="H20" s="78">
        <f t="shared" si="0"/>
        <v>0</v>
      </c>
      <c r="I20" s="79"/>
    </row>
    <row r="21" spans="1:9" ht="15.75" customHeight="1" thickBot="1" x14ac:dyDescent="0.3">
      <c r="A21" s="50">
        <v>1</v>
      </c>
      <c r="B21" s="27" t="s">
        <v>94</v>
      </c>
      <c r="C21" s="43" t="s">
        <v>36</v>
      </c>
      <c r="D21" s="38" t="s">
        <v>110</v>
      </c>
      <c r="E21" s="44">
        <v>12000</v>
      </c>
      <c r="F21" s="45" t="s">
        <v>92</v>
      </c>
      <c r="G21" s="32"/>
      <c r="H21" s="78">
        <f t="shared" si="0"/>
        <v>0</v>
      </c>
      <c r="I21" s="79"/>
    </row>
    <row r="22" spans="1:9" ht="15.75" customHeight="1" thickBot="1" x14ac:dyDescent="0.3">
      <c r="A22" s="50">
        <v>41</v>
      </c>
      <c r="B22" s="28" t="s">
        <v>111</v>
      </c>
      <c r="C22" s="29" t="s">
        <v>112</v>
      </c>
      <c r="D22" s="29" t="s">
        <v>113</v>
      </c>
      <c r="E22" s="29">
        <v>145</v>
      </c>
      <c r="F22" s="31" t="s">
        <v>114</v>
      </c>
      <c r="G22" s="32"/>
      <c r="H22" s="78">
        <f t="shared" si="0"/>
        <v>0</v>
      </c>
      <c r="I22" s="79"/>
    </row>
    <row r="23" spans="1:9" ht="15.75" customHeight="1" thickBot="1" x14ac:dyDescent="0.3">
      <c r="A23" s="50">
        <v>1</v>
      </c>
      <c r="B23" s="28" t="s">
        <v>111</v>
      </c>
      <c r="C23" s="46" t="s">
        <v>115</v>
      </c>
      <c r="D23" s="46" t="s">
        <v>116</v>
      </c>
      <c r="E23" s="46">
        <v>3350</v>
      </c>
      <c r="F23" s="31" t="s">
        <v>114</v>
      </c>
      <c r="G23" s="32"/>
      <c r="H23" s="78">
        <f t="shared" si="0"/>
        <v>0</v>
      </c>
      <c r="I23" s="79"/>
    </row>
    <row r="24" spans="1:9" x14ac:dyDescent="0.25">
      <c r="A24" s="61">
        <v>103</v>
      </c>
      <c r="B24" s="63" t="s">
        <v>44</v>
      </c>
      <c r="C24" s="36"/>
      <c r="D24" s="36"/>
      <c r="E24" s="36"/>
      <c r="F24" s="36"/>
      <c r="G24" s="84" t="s">
        <v>45</v>
      </c>
      <c r="H24" s="80">
        <f>SUM(H5:I23)</f>
        <v>0</v>
      </c>
      <c r="I24" s="81"/>
    </row>
    <row r="25" spans="1:9" ht="15.75" thickBot="1" x14ac:dyDescent="0.3">
      <c r="A25" s="62"/>
      <c r="B25" s="64"/>
      <c r="C25" s="36"/>
      <c r="D25" s="36"/>
      <c r="E25" s="36"/>
      <c r="F25" s="36"/>
      <c r="G25" s="85"/>
      <c r="H25" s="82"/>
      <c r="I25" s="83"/>
    </row>
  </sheetData>
  <mergeCells count="27">
    <mergeCell ref="A24:A25"/>
    <mergeCell ref="H18:I18"/>
    <mergeCell ref="H19:I19"/>
    <mergeCell ref="H20:I20"/>
    <mergeCell ref="A1:I1"/>
    <mergeCell ref="A2:I2"/>
    <mergeCell ref="A3:I3"/>
    <mergeCell ref="H11:I11"/>
    <mergeCell ref="H8:I8"/>
    <mergeCell ref="H9:I9"/>
    <mergeCell ref="H10:I10"/>
    <mergeCell ref="H4:I4"/>
    <mergeCell ref="H5:I5"/>
    <mergeCell ref="H6:I6"/>
    <mergeCell ref="H7:I7"/>
    <mergeCell ref="H15:I15"/>
    <mergeCell ref="H12:I12"/>
    <mergeCell ref="H13:I13"/>
    <mergeCell ref="H14:I14"/>
    <mergeCell ref="B24:B25"/>
    <mergeCell ref="H23:I23"/>
    <mergeCell ref="H24:I25"/>
    <mergeCell ref="G24:G25"/>
    <mergeCell ref="H21:I21"/>
    <mergeCell ref="H22:I22"/>
    <mergeCell ref="H16:I16"/>
    <mergeCell ref="H17:I1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JABAQUARA</vt:lpstr>
      <vt:lpstr>SANTO ANDRÉ</vt:lpstr>
      <vt:lpstr>ITAQUERA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Aquino Portao de Souza</dc:creator>
  <cp:lastModifiedBy>Carla Aquino Portao de Souza</cp:lastModifiedBy>
  <dcterms:created xsi:type="dcterms:W3CDTF">2022-04-20T15:15:15Z</dcterms:created>
  <dcterms:modified xsi:type="dcterms:W3CDTF">2022-04-29T13:24:46Z</dcterms:modified>
</cp:coreProperties>
</file>