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8_{ECC5C9A8-EA1B-493E-93D1-3E607CC01EF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lanilha de Custo" sheetId="1" r:id="rId1"/>
  </sheets>
  <definedNames>
    <definedName name="_xlnm.Print_Area" localSheetId="0">'Planilha de Custo'!$A$1:$J$57</definedName>
    <definedName name="_xlnm.Print_Titles" localSheetId="0">'Planilha de Custo'!$2:$6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I28" i="1" s="1"/>
  <c r="H45" i="1"/>
  <c r="I15" i="1" l="1"/>
  <c r="I16" i="1"/>
  <c r="I17" i="1"/>
  <c r="I18" i="1"/>
  <c r="I19" i="1"/>
  <c r="I20" i="1"/>
  <c r="I21" i="1"/>
  <c r="I23" i="1"/>
  <c r="I24" i="1"/>
  <c r="I25" i="1"/>
  <c r="I26" i="1"/>
  <c r="I27" i="1"/>
  <c r="H49" i="1"/>
  <c r="J12" i="1"/>
  <c r="H12" i="1"/>
  <c r="I22" i="1" l="1"/>
  <c r="H33" i="1"/>
  <c r="H15" i="1"/>
  <c r="I29" i="1"/>
  <c r="G29" i="1"/>
  <c r="H31" i="1" s="1"/>
  <c r="J14" i="1" l="1"/>
  <c r="H14" i="1"/>
  <c r="J15" i="1"/>
  <c r="J28" i="1" l="1"/>
  <c r="J27" i="1"/>
  <c r="J26" i="1"/>
  <c r="J25" i="1"/>
  <c r="J24" i="1"/>
  <c r="J23" i="1"/>
  <c r="J21" i="1"/>
  <c r="J20" i="1"/>
  <c r="J19" i="1"/>
  <c r="J18" i="1"/>
  <c r="J17" i="1"/>
  <c r="J16" i="1"/>
  <c r="J22" i="1" l="1"/>
  <c r="J29" i="1" s="1"/>
  <c r="H16" i="1" l="1"/>
  <c r="H23" i="1"/>
  <c r="H28" i="1"/>
  <c r="H27" i="1"/>
  <c r="H17" i="1"/>
  <c r="H26" i="1"/>
  <c r="H25" i="1"/>
  <c r="H24" i="1"/>
  <c r="H21" i="1"/>
  <c r="H20" i="1"/>
  <c r="H19" i="1"/>
  <c r="H18" i="1"/>
  <c r="H22" i="1" l="1"/>
  <c r="H29" i="1" s="1"/>
  <c r="H34" i="1" s="1"/>
  <c r="H35" i="1" s="1"/>
  <c r="H48" i="1" l="1"/>
  <c r="H50" i="1" s="1"/>
  <c r="H53" i="1" s="1"/>
  <c r="H54" i="1" s="1"/>
  <c r="H55" i="1" l="1"/>
  <c r="H56" i="1" s="1"/>
  <c r="H57" i="1" s="1"/>
</calcChain>
</file>

<file path=xl/sharedStrings.xml><?xml version="1.0" encoding="utf-8"?>
<sst xmlns="http://schemas.openxmlformats.org/spreadsheetml/2006/main" count="56" uniqueCount="51">
  <si>
    <t>1. Tipo de Serviço</t>
  </si>
  <si>
    <t xml:space="preserve"> </t>
  </si>
  <si>
    <t>Salário Base Mensal</t>
  </si>
  <si>
    <t>Jornada de Trabalho</t>
  </si>
  <si>
    <t>Licença Paternidade</t>
  </si>
  <si>
    <t>%</t>
  </si>
  <si>
    <t>Valor R$</t>
  </si>
  <si>
    <t>PLANILHA DE COMPOSIÇÃO DE CUSTOS</t>
  </si>
  <si>
    <t>TOTAL</t>
  </si>
  <si>
    <t>Valor de Salário</t>
  </si>
  <si>
    <t xml:space="preserve">ART </t>
  </si>
  <si>
    <t>Ajudante</t>
  </si>
  <si>
    <t>FGTS sobre salário</t>
  </si>
  <si>
    <t>Mecânico</t>
  </si>
  <si>
    <t>Valor da mão de obra (mensal)</t>
  </si>
  <si>
    <t>Valor dos encargos socias e trabalhistas (mensal)</t>
  </si>
  <si>
    <t xml:space="preserve">Custo Mensal </t>
  </si>
  <si>
    <t>EPI's + Uniformes</t>
  </si>
  <si>
    <t>Custos Gerais Mensais</t>
  </si>
  <si>
    <t>Seguro Contra Acidentes de Trabalho</t>
  </si>
  <si>
    <t>Faltas Justificadas</t>
  </si>
  <si>
    <t>Auxílio Acidente de Trabalho</t>
  </si>
  <si>
    <t xml:space="preserve">Auxílio Enfermidade </t>
  </si>
  <si>
    <t>13º Salário</t>
  </si>
  <si>
    <t>Provisão FGTS 13º/Férias</t>
  </si>
  <si>
    <t>Férias Gozadas</t>
  </si>
  <si>
    <t>Aviso Prévio Indenizado</t>
  </si>
  <si>
    <t>Aviso Prévio Trabalhado</t>
  </si>
  <si>
    <t>Férias Indenizadas (1/3 de férias)</t>
  </si>
  <si>
    <t>Depósito Rescisão Sem Justa Causa</t>
  </si>
  <si>
    <t>Indenização Adicional</t>
  </si>
  <si>
    <t>Percentual Total dos Encargos Sociais e Trabalhistas</t>
  </si>
  <si>
    <t>2. Encargos Sociais + Encargos Trabalhistas</t>
  </si>
  <si>
    <t>Deslocamento</t>
  </si>
  <si>
    <t>Custos Administrativos</t>
  </si>
  <si>
    <t>3. Custos Gerais -  Valores Mensais</t>
  </si>
  <si>
    <t>4. Custo Total Mensal</t>
  </si>
  <si>
    <t xml:space="preserve">5. Custo Total </t>
  </si>
  <si>
    <t xml:space="preserve">Custo Mensal sem imposto </t>
  </si>
  <si>
    <t>Custo Mensal com imposto (Simples Nacional)</t>
  </si>
  <si>
    <t>Valor Mensal (Lucratividade + Imposto)</t>
  </si>
  <si>
    <t>Visita do Engenheiro (Quando solicitado)</t>
  </si>
  <si>
    <t xml:space="preserve">Valor total da mão de obra </t>
  </si>
  <si>
    <t xml:space="preserve">Lucratividade </t>
  </si>
  <si>
    <t>Material de Limpeza  + Insumos</t>
  </si>
  <si>
    <t>Valor Global (60 meses)</t>
  </si>
  <si>
    <t>Meio Oficial</t>
  </si>
  <si>
    <t>Alimentação (3 colaboradores)</t>
  </si>
  <si>
    <t>24 dias/mês</t>
  </si>
  <si>
    <t xml:space="preserve">PREGÃO ELETRÔNICO Nº 0088.2024.PE.0081 - SENAC </t>
  </si>
  <si>
    <t>OBJETO: PRESTAÇÃO DE SERVIÇOS DE MANUTENÇÃO PREVENTIVA E CORRETIVA EM SISTEMAS DE CLIMATIZAÇÃO NA(S) UNIDADE(S) PINDAMONHANGABA.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</si>
</sst>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Aptos"/>
      <family val="2"/>
    </font>
    <font>
      <b/>
      <sz val="11"/>
      <name val="Aptos"/>
      <family val="2"/>
    </font>
    <font>
      <b/>
      <sz val="11"/>
      <color rgb="FFFF0000"/>
      <name val="Aptos"/>
      <family val="2"/>
    </font>
    <font>
      <sz val="11"/>
      <color rgb="FFFF0000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44" fontId="3" fillId="3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10" fontId="3" fillId="3" borderId="1" xfId="0" applyNumberFormat="1" applyFont="1" applyFill="1" applyBorder="1" applyAlignment="1">
      <alignment horizontal="center" vertical="center"/>
    </xf>
    <xf numFmtId="44" fontId="3" fillId="3" borderId="4" xfId="0" applyNumberFormat="1" applyFont="1" applyFill="1" applyBorder="1" applyAlignment="1">
      <alignment horizontal="center" vertical="center"/>
    </xf>
    <xf numFmtId="44" fontId="3" fillId="3" borderId="1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/>
    </xf>
    <xf numFmtId="164" fontId="3" fillId="3" borderId="1" xfId="1" applyNumberFormat="1" applyFont="1" applyFill="1" applyBorder="1" applyAlignment="1">
      <alignment horizontal="center" vertical="center"/>
    </xf>
    <xf numFmtId="0" fontId="3" fillId="3" borderId="0" xfId="0" applyFont="1" applyFill="1"/>
    <xf numFmtId="0" fontId="4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0" fontId="4" fillId="3" borderId="0" xfId="0" applyNumberFormat="1" applyFont="1" applyFill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44" fontId="3" fillId="0" borderId="0" xfId="0" applyNumberFormat="1" applyFont="1"/>
    <xf numFmtId="0" fontId="4" fillId="0" borderId="0" xfId="0" applyFont="1" applyAlignment="1">
      <alignment horizontal="right" vertical="center"/>
    </xf>
    <xf numFmtId="44" fontId="4" fillId="0" borderId="0" xfId="1" applyFont="1" applyBorder="1" applyAlignment="1">
      <alignment horizontal="center" vertical="center"/>
    </xf>
    <xf numFmtId="10" fontId="4" fillId="4" borderId="1" xfId="0" applyNumberFormat="1" applyFont="1" applyFill="1" applyBorder="1" applyAlignment="1">
      <alignment horizontal="center" vertical="center"/>
    </xf>
    <xf numFmtId="44" fontId="4" fillId="4" borderId="1" xfId="0" applyNumberFormat="1" applyFont="1" applyFill="1" applyBorder="1" applyAlignment="1">
      <alignment horizontal="center" vertical="center"/>
    </xf>
    <xf numFmtId="44" fontId="4" fillId="4" borderId="4" xfId="0" applyNumberFormat="1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3" fillId="10" borderId="1" xfId="1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right" vertical="center"/>
    </xf>
    <xf numFmtId="0" fontId="4" fillId="5" borderId="3" xfId="0" applyFont="1" applyFill="1" applyBorder="1" applyAlignment="1">
      <alignment horizontal="right" vertical="center"/>
    </xf>
    <xf numFmtId="0" fontId="4" fillId="5" borderId="4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44" fontId="3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4" fillId="4" borderId="2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4" fontId="4" fillId="4" borderId="1" xfId="0" applyNumberFormat="1" applyFont="1" applyFill="1" applyBorder="1" applyAlignment="1">
      <alignment horizontal="center" vertical="center"/>
    </xf>
    <xf numFmtId="44" fontId="4" fillId="5" borderId="2" xfId="1" applyFont="1" applyFill="1" applyBorder="1" applyAlignment="1">
      <alignment horizontal="center" vertical="center"/>
    </xf>
    <xf numFmtId="44" fontId="4" fillId="5" borderId="3" xfId="1" applyFont="1" applyFill="1" applyBorder="1" applyAlignment="1">
      <alignment horizontal="center" vertical="center"/>
    </xf>
    <xf numFmtId="44" fontId="4" fillId="5" borderId="4" xfId="1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right" vertical="center"/>
    </xf>
    <xf numFmtId="0" fontId="4" fillId="7" borderId="3" xfId="0" applyFont="1" applyFill="1" applyBorder="1" applyAlignment="1">
      <alignment horizontal="right" vertical="center"/>
    </xf>
    <xf numFmtId="0" fontId="4" fillId="7" borderId="4" xfId="0" applyFont="1" applyFill="1" applyBorder="1" applyAlignment="1">
      <alignment horizontal="right" vertical="center"/>
    </xf>
    <xf numFmtId="0" fontId="4" fillId="8" borderId="2" xfId="0" applyFont="1" applyFill="1" applyBorder="1" applyAlignment="1">
      <alignment horizontal="right" vertical="center"/>
    </xf>
    <xf numFmtId="0" fontId="4" fillId="8" borderId="3" xfId="0" applyFont="1" applyFill="1" applyBorder="1" applyAlignment="1">
      <alignment horizontal="right" vertical="center"/>
    </xf>
    <xf numFmtId="0" fontId="4" fillId="8" borderId="4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44" fontId="4" fillId="6" borderId="2" xfId="1" applyFont="1" applyFill="1" applyBorder="1" applyAlignment="1">
      <alignment horizontal="center" vertical="center"/>
    </xf>
    <xf numFmtId="44" fontId="4" fillId="6" borderId="3" xfId="1" applyFont="1" applyFill="1" applyBorder="1" applyAlignment="1">
      <alignment horizontal="center" vertical="center"/>
    </xf>
    <xf numFmtId="44" fontId="4" fillId="6" borderId="4" xfId="1" applyFont="1" applyFill="1" applyBorder="1" applyAlignment="1">
      <alignment horizontal="center" vertical="center"/>
    </xf>
    <xf numFmtId="44" fontId="4" fillId="7" borderId="2" xfId="1" applyFont="1" applyFill="1" applyBorder="1" applyAlignment="1">
      <alignment horizontal="center" vertical="center"/>
    </xf>
    <xf numFmtId="44" fontId="4" fillId="7" borderId="3" xfId="1" applyFont="1" applyFill="1" applyBorder="1" applyAlignment="1">
      <alignment horizontal="center" vertical="center"/>
    </xf>
    <xf numFmtId="44" fontId="4" fillId="7" borderId="4" xfId="1" applyFont="1" applyFill="1" applyBorder="1" applyAlignment="1">
      <alignment horizontal="center" vertical="center"/>
    </xf>
    <xf numFmtId="44" fontId="4" fillId="8" borderId="2" xfId="1" applyFont="1" applyFill="1" applyBorder="1" applyAlignment="1">
      <alignment horizontal="center" vertical="center"/>
    </xf>
    <xf numFmtId="44" fontId="4" fillId="8" borderId="3" xfId="1" applyFont="1" applyFill="1" applyBorder="1" applyAlignment="1">
      <alignment horizontal="center" vertical="center"/>
    </xf>
    <xf numFmtId="44" fontId="4" fillId="8" borderId="4" xfId="1" applyFont="1" applyFill="1" applyBorder="1" applyAlignment="1">
      <alignment horizontal="center" vertical="center"/>
    </xf>
    <xf numFmtId="44" fontId="4" fillId="8" borderId="2" xfId="2" applyNumberFormat="1" applyFont="1" applyFill="1" applyBorder="1" applyAlignment="1">
      <alignment horizontal="center" vertical="center"/>
    </xf>
    <xf numFmtId="44" fontId="4" fillId="8" borderId="3" xfId="2" applyNumberFormat="1" applyFont="1" applyFill="1" applyBorder="1" applyAlignment="1">
      <alignment horizontal="center" vertical="center"/>
    </xf>
    <xf numFmtId="44" fontId="4" fillId="8" borderId="4" xfId="2" applyNumberFormat="1" applyFont="1" applyFill="1" applyBorder="1" applyAlignment="1">
      <alignment horizontal="center" vertical="center"/>
    </xf>
    <xf numFmtId="10" fontId="4" fillId="2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4" fillId="4" borderId="2" xfId="0" applyFont="1" applyFill="1" applyBorder="1" applyAlignment="1">
      <alignment horizontal="right" vertical="center"/>
    </xf>
    <xf numFmtId="0" fontId="4" fillId="4" borderId="3" xfId="0" applyFont="1" applyFill="1" applyBorder="1" applyAlignment="1">
      <alignment horizontal="right" vertical="center"/>
    </xf>
    <xf numFmtId="0" fontId="4" fillId="4" borderId="4" xfId="0" applyFont="1" applyFill="1" applyBorder="1" applyAlignment="1">
      <alignment horizontal="right" vertical="center"/>
    </xf>
    <xf numFmtId="44" fontId="4" fillId="0" borderId="2" xfId="1" applyFont="1" applyBorder="1" applyAlignment="1">
      <alignment horizontal="center" vertical="center"/>
    </xf>
    <xf numFmtId="44" fontId="4" fillId="0" borderId="3" xfId="1" applyFont="1" applyBorder="1" applyAlignment="1">
      <alignment horizontal="center" vertical="center"/>
    </xf>
    <xf numFmtId="44" fontId="4" fillId="0" borderId="4" xfId="1" applyFont="1" applyBorder="1" applyAlignment="1">
      <alignment horizontal="center" vertical="center"/>
    </xf>
    <xf numFmtId="44" fontId="4" fillId="4" borderId="2" xfId="1" applyFont="1" applyFill="1" applyBorder="1" applyAlignment="1">
      <alignment horizontal="center" vertical="center"/>
    </xf>
    <xf numFmtId="44" fontId="4" fillId="4" borderId="3" xfId="1" applyFont="1" applyFill="1" applyBorder="1" applyAlignment="1">
      <alignment horizontal="center" vertical="center"/>
    </xf>
    <xf numFmtId="44" fontId="4" fillId="4" borderId="4" xfId="1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right" vertical="center"/>
    </xf>
    <xf numFmtId="0" fontId="4" fillId="6" borderId="3" xfId="0" applyFont="1" applyFill="1" applyBorder="1" applyAlignment="1">
      <alignment horizontal="right" vertical="center"/>
    </xf>
    <xf numFmtId="0" fontId="4" fillId="6" borderId="4" xfId="0" applyFont="1" applyFill="1" applyBorder="1" applyAlignment="1">
      <alignment horizontal="right" vertical="center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2" defaultPivotStyle="PivotStyleMedium9"/>
  <colors>
    <mruColors>
      <color rgb="FFFFFFCD"/>
      <color rgb="FFB7D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1"/>
  <sheetViews>
    <sheetView showGridLines="0" tabSelected="1" zoomScaleNormal="100" workbookViewId="0">
      <selection activeCell="M8" sqref="M8"/>
    </sheetView>
  </sheetViews>
  <sheetFormatPr defaultColWidth="9.1796875" defaultRowHeight="14.5" x14ac:dyDescent="0.35"/>
  <cols>
    <col min="1" max="6" width="8.26953125" style="1" customWidth="1"/>
    <col min="7" max="7" width="10.54296875" style="1" customWidth="1"/>
    <col min="8" max="8" width="18.453125" style="1" bestFit="1" customWidth="1"/>
    <col min="9" max="9" width="18.453125" style="1" customWidth="1"/>
    <col min="10" max="10" width="19.1796875" style="1" customWidth="1"/>
    <col min="11" max="11" width="9.1796875" style="2"/>
    <col min="12" max="12" width="4.7265625" style="2" customWidth="1"/>
    <col min="13" max="13" width="13.26953125" style="2" bestFit="1" customWidth="1"/>
    <col min="14" max="16384" width="9.1796875" style="2"/>
  </cols>
  <sheetData>
    <row r="1" spans="1:10" ht="16" customHeight="1" x14ac:dyDescent="0.35"/>
    <row r="2" spans="1:10" ht="16" customHeight="1" x14ac:dyDescent="0.35"/>
    <row r="3" spans="1:10" ht="16" customHeight="1" x14ac:dyDescent="0.35">
      <c r="A3" s="64" t="s">
        <v>7</v>
      </c>
      <c r="B3" s="64"/>
      <c r="C3" s="64"/>
      <c r="D3" s="64"/>
      <c r="E3" s="64"/>
      <c r="F3" s="64"/>
      <c r="G3" s="64"/>
      <c r="H3" s="64"/>
      <c r="I3" s="64"/>
      <c r="J3" s="64"/>
    </row>
    <row r="4" spans="1:10" ht="16" customHeight="1" x14ac:dyDescent="0.35">
      <c r="A4" s="64"/>
      <c r="B4" s="64"/>
      <c r="C4" s="64"/>
      <c r="D4" s="64"/>
      <c r="E4" s="64"/>
      <c r="F4" s="64"/>
      <c r="G4" s="64"/>
      <c r="H4" s="64"/>
      <c r="I4" s="64"/>
      <c r="J4" s="64"/>
    </row>
    <row r="5" spans="1:10" ht="16" customHeight="1" x14ac:dyDescent="0.35">
      <c r="A5" s="65" t="s">
        <v>49</v>
      </c>
      <c r="B5" s="65"/>
      <c r="C5" s="65"/>
      <c r="D5" s="65"/>
      <c r="E5" s="65"/>
      <c r="F5" s="65"/>
      <c r="G5" s="65"/>
      <c r="H5" s="65"/>
      <c r="I5" s="65"/>
      <c r="J5" s="65"/>
    </row>
    <row r="6" spans="1:10" ht="16" customHeight="1" x14ac:dyDescent="0.35"/>
    <row r="7" spans="1:10" ht="16" customHeight="1" x14ac:dyDescent="0.35">
      <c r="A7" s="71" t="s">
        <v>0</v>
      </c>
      <c r="B7" s="71"/>
      <c r="C7" s="71"/>
      <c r="D7" s="71"/>
      <c r="E7" s="71"/>
      <c r="F7" s="71"/>
      <c r="G7" s="71"/>
      <c r="H7" s="71"/>
      <c r="I7" s="71"/>
      <c r="J7" s="71"/>
    </row>
    <row r="8" spans="1:10" ht="31.5" customHeight="1" x14ac:dyDescent="0.35">
      <c r="A8" s="72" t="s">
        <v>50</v>
      </c>
      <c r="B8" s="73"/>
      <c r="C8" s="73"/>
      <c r="D8" s="73"/>
      <c r="E8" s="73"/>
      <c r="F8" s="73"/>
      <c r="G8" s="73"/>
      <c r="H8" s="73"/>
      <c r="I8" s="73"/>
      <c r="J8" s="73"/>
    </row>
    <row r="9" spans="1:10" ht="16" customHeight="1" x14ac:dyDescent="0.35">
      <c r="A9" s="63" t="s">
        <v>1</v>
      </c>
      <c r="B9" s="63"/>
      <c r="C9" s="63"/>
      <c r="D9" s="63"/>
      <c r="E9" s="63"/>
      <c r="F9" s="63"/>
      <c r="G9" s="63"/>
      <c r="H9" s="30" t="s">
        <v>13</v>
      </c>
      <c r="I9" s="30" t="s">
        <v>46</v>
      </c>
      <c r="J9" s="30" t="s">
        <v>11</v>
      </c>
    </row>
    <row r="10" spans="1:10" ht="16" customHeight="1" x14ac:dyDescent="0.35">
      <c r="A10" s="37" t="s">
        <v>2</v>
      </c>
      <c r="B10" s="37"/>
      <c r="C10" s="37"/>
      <c r="D10" s="37"/>
      <c r="E10" s="37"/>
      <c r="F10" s="37"/>
      <c r="G10" s="37"/>
      <c r="H10" s="3">
        <v>0</v>
      </c>
      <c r="I10" s="3">
        <v>0</v>
      </c>
      <c r="J10" s="3">
        <v>0</v>
      </c>
    </row>
    <row r="11" spans="1:10" ht="16" customHeight="1" x14ac:dyDescent="0.35">
      <c r="A11" s="37" t="s">
        <v>3</v>
      </c>
      <c r="B11" s="37"/>
      <c r="C11" s="37"/>
      <c r="D11" s="37"/>
      <c r="E11" s="37"/>
      <c r="F11" s="37"/>
      <c r="G11" s="37"/>
      <c r="H11" s="31" t="s">
        <v>48</v>
      </c>
      <c r="I11" s="31" t="s">
        <v>48</v>
      </c>
      <c r="J11" s="31" t="s">
        <v>48</v>
      </c>
    </row>
    <row r="12" spans="1:10" ht="16" customHeight="1" x14ac:dyDescent="0.35">
      <c r="A12" s="70" t="s">
        <v>9</v>
      </c>
      <c r="B12" s="70"/>
      <c r="C12" s="70"/>
      <c r="D12" s="70"/>
      <c r="E12" s="70"/>
      <c r="F12" s="70"/>
      <c r="G12" s="70"/>
      <c r="H12" s="3">
        <f>H10</f>
        <v>0</v>
      </c>
      <c r="I12" s="3">
        <f>I10</f>
        <v>0</v>
      </c>
      <c r="J12" s="3">
        <f>J10</f>
        <v>0</v>
      </c>
    </row>
    <row r="13" spans="1:10" ht="16" customHeight="1" x14ac:dyDescent="0.35"/>
    <row r="14" spans="1:10" ht="16" customHeight="1" x14ac:dyDescent="0.35">
      <c r="A14" s="38" t="s">
        <v>32</v>
      </c>
      <c r="B14" s="39"/>
      <c r="C14" s="39"/>
      <c r="D14" s="39"/>
      <c r="E14" s="39"/>
      <c r="F14" s="39"/>
      <c r="G14" s="4" t="s">
        <v>5</v>
      </c>
      <c r="H14" s="5" t="str">
        <f>H9</f>
        <v>Mecânico</v>
      </c>
      <c r="I14" s="5"/>
      <c r="J14" s="5" t="str">
        <f>J9</f>
        <v>Ajudante</v>
      </c>
    </row>
    <row r="15" spans="1:10" ht="16" customHeight="1" x14ac:dyDescent="0.35">
      <c r="A15" s="6" t="s">
        <v>19</v>
      </c>
      <c r="B15" s="7"/>
      <c r="C15" s="7"/>
      <c r="D15" s="7"/>
      <c r="E15" s="7"/>
      <c r="F15" s="8"/>
      <c r="G15" s="9">
        <v>0</v>
      </c>
      <c r="H15" s="10">
        <f>H12*G15</f>
        <v>0</v>
      </c>
      <c r="I15" s="10">
        <f>SUM(I12)*G15</f>
        <v>0</v>
      </c>
      <c r="J15" s="10">
        <f>J12*G15</f>
        <v>0</v>
      </c>
    </row>
    <row r="16" spans="1:10" ht="16" customHeight="1" x14ac:dyDescent="0.35">
      <c r="A16" s="37" t="s">
        <v>12</v>
      </c>
      <c r="B16" s="37"/>
      <c r="C16" s="37"/>
      <c r="D16" s="37"/>
      <c r="E16" s="37"/>
      <c r="F16" s="37"/>
      <c r="G16" s="9">
        <v>0</v>
      </c>
      <c r="H16" s="11">
        <f>H12*G16</f>
        <v>0</v>
      </c>
      <c r="I16" s="11">
        <f>SUM(I12)*G16</f>
        <v>0</v>
      </c>
      <c r="J16" s="11">
        <f>J12*G16</f>
        <v>0</v>
      </c>
    </row>
    <row r="17" spans="1:10" ht="16" customHeight="1" x14ac:dyDescent="0.35">
      <c r="A17" s="6" t="s">
        <v>22</v>
      </c>
      <c r="B17" s="7"/>
      <c r="C17" s="7"/>
      <c r="D17" s="7"/>
      <c r="E17" s="7"/>
      <c r="F17" s="12"/>
      <c r="G17" s="9">
        <v>0</v>
      </c>
      <c r="H17" s="11">
        <f>H12*G17</f>
        <v>0</v>
      </c>
      <c r="I17" s="10">
        <f>SUM(I12)*G17</f>
        <v>0</v>
      </c>
      <c r="J17" s="11">
        <f>J12*G17</f>
        <v>0</v>
      </c>
    </row>
    <row r="18" spans="1:10" ht="16" customHeight="1" x14ac:dyDescent="0.35">
      <c r="A18" s="6" t="s">
        <v>4</v>
      </c>
      <c r="B18" s="7"/>
      <c r="C18" s="7"/>
      <c r="D18" s="7"/>
      <c r="E18" s="7"/>
      <c r="F18" s="12"/>
      <c r="G18" s="9">
        <v>0</v>
      </c>
      <c r="H18" s="11">
        <f>H12*G18</f>
        <v>0</v>
      </c>
      <c r="I18" s="11">
        <f>SUM(I12)*G18</f>
        <v>0</v>
      </c>
      <c r="J18" s="11">
        <f>J12*G18</f>
        <v>0</v>
      </c>
    </row>
    <row r="19" spans="1:10" ht="16" customHeight="1" x14ac:dyDescent="0.35">
      <c r="A19" s="6" t="s">
        <v>20</v>
      </c>
      <c r="B19" s="7"/>
      <c r="C19" s="7"/>
      <c r="D19" s="7"/>
      <c r="E19" s="7"/>
      <c r="F19" s="12"/>
      <c r="G19" s="9">
        <v>0</v>
      </c>
      <c r="H19" s="13">
        <f>H12*G19</f>
        <v>0</v>
      </c>
      <c r="I19" s="10">
        <f>SUM(I12)*G19</f>
        <v>0</v>
      </c>
      <c r="J19" s="3">
        <f>J12*G19</f>
        <v>0</v>
      </c>
    </row>
    <row r="20" spans="1:10" ht="16" customHeight="1" x14ac:dyDescent="0.35">
      <c r="A20" s="6" t="s">
        <v>21</v>
      </c>
      <c r="B20" s="7"/>
      <c r="C20" s="7"/>
      <c r="D20" s="7"/>
      <c r="E20" s="7"/>
      <c r="F20" s="12"/>
      <c r="G20" s="9">
        <v>0</v>
      </c>
      <c r="H20" s="13">
        <f>H12*G20</f>
        <v>0</v>
      </c>
      <c r="I20" s="11">
        <f>SUM(I12)*G20</f>
        <v>0</v>
      </c>
      <c r="J20" s="3">
        <f>J12*G20</f>
        <v>0</v>
      </c>
    </row>
    <row r="21" spans="1:10" ht="16" customHeight="1" x14ac:dyDescent="0.35">
      <c r="A21" s="6" t="s">
        <v>23</v>
      </c>
      <c r="B21" s="7"/>
      <c r="C21" s="7"/>
      <c r="D21" s="7"/>
      <c r="E21" s="7"/>
      <c r="F21" s="12"/>
      <c r="G21" s="9">
        <v>0</v>
      </c>
      <c r="H21" s="13">
        <f>H12*G21</f>
        <v>0</v>
      </c>
      <c r="I21" s="10">
        <f>SUM(I12)*G21</f>
        <v>0</v>
      </c>
      <c r="J21" s="3">
        <f>J12*G21</f>
        <v>0</v>
      </c>
    </row>
    <row r="22" spans="1:10" ht="16" customHeight="1" x14ac:dyDescent="0.35">
      <c r="A22" s="41" t="s">
        <v>24</v>
      </c>
      <c r="B22" s="42"/>
      <c r="C22" s="42"/>
      <c r="D22" s="42"/>
      <c r="E22" s="42"/>
      <c r="F22" s="43"/>
      <c r="G22" s="9">
        <v>0</v>
      </c>
      <c r="H22" s="13">
        <f>(H16+H17)*G22</f>
        <v>0</v>
      </c>
      <c r="I22" s="11">
        <f>SUM(I16+I17)*G22</f>
        <v>0</v>
      </c>
      <c r="J22" s="3">
        <f>(J16+J17)*G22</f>
        <v>0</v>
      </c>
    </row>
    <row r="23" spans="1:10" ht="16" customHeight="1" x14ac:dyDescent="0.35">
      <c r="A23" s="6" t="s">
        <v>25</v>
      </c>
      <c r="B23" s="7"/>
      <c r="C23" s="7"/>
      <c r="D23" s="7"/>
      <c r="E23" s="7"/>
      <c r="F23" s="12"/>
      <c r="G23" s="9">
        <v>0</v>
      </c>
      <c r="H23" s="13">
        <f>H12*G23</f>
        <v>0</v>
      </c>
      <c r="I23" s="10">
        <f>SUM(I12)*G23</f>
        <v>0</v>
      </c>
      <c r="J23" s="3">
        <f>J12*G23</f>
        <v>0</v>
      </c>
    </row>
    <row r="24" spans="1:10" ht="16" customHeight="1" x14ac:dyDescent="0.35">
      <c r="A24" s="41" t="s">
        <v>26</v>
      </c>
      <c r="B24" s="42"/>
      <c r="C24" s="42"/>
      <c r="D24" s="42"/>
      <c r="E24" s="42"/>
      <c r="F24" s="43"/>
      <c r="G24" s="9">
        <v>0</v>
      </c>
      <c r="H24" s="11">
        <f>H12*G24</f>
        <v>0</v>
      </c>
      <c r="I24" s="10">
        <f>SUM(I12)*G24</f>
        <v>0</v>
      </c>
      <c r="J24" s="11">
        <f>J12*G24</f>
        <v>0</v>
      </c>
    </row>
    <row r="25" spans="1:10" ht="16" customHeight="1" x14ac:dyDescent="0.35">
      <c r="A25" s="41" t="s">
        <v>27</v>
      </c>
      <c r="B25" s="42"/>
      <c r="C25" s="42"/>
      <c r="D25" s="42"/>
      <c r="E25" s="42"/>
      <c r="F25" s="43"/>
      <c r="G25" s="9">
        <v>0</v>
      </c>
      <c r="H25" s="11">
        <f>H12*G25</f>
        <v>0</v>
      </c>
      <c r="I25" s="10">
        <f>SUM(I12)*G25</f>
        <v>0</v>
      </c>
      <c r="J25" s="11">
        <f>J12*G25</f>
        <v>0</v>
      </c>
    </row>
    <row r="26" spans="1:10" ht="16" customHeight="1" x14ac:dyDescent="0.35">
      <c r="A26" s="41" t="s">
        <v>28</v>
      </c>
      <c r="B26" s="42"/>
      <c r="C26" s="42"/>
      <c r="D26" s="42"/>
      <c r="E26" s="42"/>
      <c r="F26" s="43"/>
      <c r="G26" s="9">
        <v>0</v>
      </c>
      <c r="H26" s="11">
        <f>H12*G26</f>
        <v>0</v>
      </c>
      <c r="I26" s="10">
        <f>SUM(I12)*G26</f>
        <v>0</v>
      </c>
      <c r="J26" s="11">
        <f>J12*G26</f>
        <v>0</v>
      </c>
    </row>
    <row r="27" spans="1:10" ht="16" customHeight="1" x14ac:dyDescent="0.35">
      <c r="A27" s="6" t="s">
        <v>29</v>
      </c>
      <c r="B27" s="7"/>
      <c r="C27" s="7"/>
      <c r="D27" s="7"/>
      <c r="E27" s="7"/>
      <c r="F27" s="12"/>
      <c r="G27" s="9">
        <v>0</v>
      </c>
      <c r="H27" s="11">
        <f>H12*G27</f>
        <v>0</v>
      </c>
      <c r="I27" s="10">
        <f>SUM(I12)*G27</f>
        <v>0</v>
      </c>
      <c r="J27" s="11">
        <f>J12*G27</f>
        <v>0</v>
      </c>
    </row>
    <row r="28" spans="1:10" ht="16" customHeight="1" x14ac:dyDescent="0.35">
      <c r="A28" s="6" t="s">
        <v>30</v>
      </c>
      <c r="B28" s="7"/>
      <c r="C28" s="7"/>
      <c r="D28" s="7"/>
      <c r="E28" s="7"/>
      <c r="F28" s="12"/>
      <c r="G28" s="9">
        <v>0</v>
      </c>
      <c r="H28" s="11">
        <f>H12*G28</f>
        <v>0</v>
      </c>
      <c r="I28" s="10">
        <f>SUM(I12)*G28</f>
        <v>0</v>
      </c>
      <c r="J28" s="11">
        <f>J12*G28</f>
        <v>0</v>
      </c>
    </row>
    <row r="29" spans="1:10" ht="16" customHeight="1" x14ac:dyDescent="0.35">
      <c r="A29" s="69" t="s">
        <v>8</v>
      </c>
      <c r="B29" s="69"/>
      <c r="C29" s="69"/>
      <c r="D29" s="69"/>
      <c r="E29" s="69"/>
      <c r="F29" s="69"/>
      <c r="G29" s="27">
        <f>SUM(G15:G28)</f>
        <v>0</v>
      </c>
      <c r="H29" s="28">
        <f>SUM(H15:H28)</f>
        <v>0</v>
      </c>
      <c r="I29" s="29">
        <f>SUM(I15:I28)</f>
        <v>0</v>
      </c>
      <c r="J29" s="28">
        <f>SUM(J15:J28)</f>
        <v>0</v>
      </c>
    </row>
    <row r="30" spans="1:10" s="14" customFormat="1" ht="16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s="14" customFormat="1" ht="16" customHeight="1" x14ac:dyDescent="0.35">
      <c r="A31" s="50" t="s">
        <v>31</v>
      </c>
      <c r="B31" s="51"/>
      <c r="C31" s="51"/>
      <c r="D31" s="51"/>
      <c r="E31" s="51"/>
      <c r="F31" s="51"/>
      <c r="G31" s="52"/>
      <c r="H31" s="86">
        <f>G29</f>
        <v>0</v>
      </c>
      <c r="I31" s="86"/>
      <c r="J31" s="35"/>
    </row>
    <row r="32" spans="1:10" s="14" customFormat="1" ht="16" customHeight="1" x14ac:dyDescent="0.35">
      <c r="A32" s="15"/>
      <c r="B32" s="16"/>
      <c r="C32" s="16"/>
      <c r="D32" s="16"/>
      <c r="E32" s="16"/>
      <c r="F32" s="16"/>
      <c r="G32" s="17"/>
      <c r="H32" s="17"/>
      <c r="I32" s="17"/>
      <c r="J32" s="17"/>
    </row>
    <row r="33" spans="1:13" s="14" customFormat="1" ht="16" customHeight="1" x14ac:dyDescent="0.35">
      <c r="A33" s="66" t="s">
        <v>14</v>
      </c>
      <c r="B33" s="67"/>
      <c r="C33" s="67"/>
      <c r="D33" s="67"/>
      <c r="E33" s="67"/>
      <c r="F33" s="67"/>
      <c r="G33" s="68"/>
      <c r="H33" s="36">
        <f>SUM(H12:J12)</f>
        <v>0</v>
      </c>
      <c r="I33" s="36"/>
      <c r="J33" s="36"/>
    </row>
    <row r="34" spans="1:13" s="14" customFormat="1" ht="16" customHeight="1" x14ac:dyDescent="0.35">
      <c r="A34" s="66" t="s">
        <v>15</v>
      </c>
      <c r="B34" s="67"/>
      <c r="C34" s="67"/>
      <c r="D34" s="67"/>
      <c r="E34" s="67"/>
      <c r="F34" s="67"/>
      <c r="G34" s="68"/>
      <c r="H34" s="36">
        <f>SUM(H29:J29)</f>
        <v>0</v>
      </c>
      <c r="I34" s="36"/>
      <c r="J34" s="36"/>
    </row>
    <row r="35" spans="1:13" ht="16" customHeight="1" x14ac:dyDescent="0.35">
      <c r="A35" s="47" t="s">
        <v>42</v>
      </c>
      <c r="B35" s="48"/>
      <c r="C35" s="48"/>
      <c r="D35" s="48"/>
      <c r="E35" s="48"/>
      <c r="F35" s="48"/>
      <c r="G35" s="49"/>
      <c r="H35" s="53">
        <f>SUM(H33:J34)</f>
        <v>0</v>
      </c>
      <c r="I35" s="53"/>
      <c r="J35" s="53"/>
    </row>
    <row r="36" spans="1:13" ht="16" customHeight="1" x14ac:dyDescent="0.35"/>
    <row r="37" spans="1:13" ht="16" customHeight="1" x14ac:dyDescent="0.35">
      <c r="A37" s="35" t="s">
        <v>35</v>
      </c>
      <c r="B37" s="35"/>
      <c r="C37" s="35"/>
      <c r="D37" s="35"/>
      <c r="E37" s="35"/>
      <c r="F37" s="35"/>
      <c r="G37" s="35"/>
      <c r="H37" s="35"/>
      <c r="I37" s="35"/>
      <c r="J37" s="35"/>
    </row>
    <row r="38" spans="1:13" ht="16" customHeight="1" x14ac:dyDescent="0.35">
      <c r="A38" s="44" t="s">
        <v>10</v>
      </c>
      <c r="B38" s="45"/>
      <c r="C38" s="45"/>
      <c r="D38" s="45"/>
      <c r="E38" s="45"/>
      <c r="F38" s="45"/>
      <c r="G38" s="46"/>
      <c r="H38" s="36">
        <v>0</v>
      </c>
      <c r="I38" s="36"/>
      <c r="J38" s="36"/>
    </row>
    <row r="39" spans="1:13" ht="16" customHeight="1" x14ac:dyDescent="0.35">
      <c r="A39" s="21" t="s">
        <v>17</v>
      </c>
      <c r="B39" s="22"/>
      <c r="C39" s="22"/>
      <c r="D39" s="22"/>
      <c r="E39" s="22"/>
      <c r="F39" s="22"/>
      <c r="G39" s="23"/>
      <c r="H39" s="36">
        <v>0</v>
      </c>
      <c r="I39" s="36"/>
      <c r="J39" s="36"/>
    </row>
    <row r="40" spans="1:13" ht="16" customHeight="1" x14ac:dyDescent="0.35">
      <c r="A40" s="21" t="s">
        <v>44</v>
      </c>
      <c r="B40" s="22"/>
      <c r="C40" s="22"/>
      <c r="D40" s="22"/>
      <c r="E40" s="22"/>
      <c r="F40" s="22"/>
      <c r="G40" s="23"/>
      <c r="H40" s="36">
        <v>0</v>
      </c>
      <c r="I40" s="36"/>
      <c r="J40" s="36"/>
      <c r="M40" s="24"/>
    </row>
    <row r="41" spans="1:13" ht="16" customHeight="1" x14ac:dyDescent="0.35">
      <c r="A41" s="18" t="s">
        <v>47</v>
      </c>
      <c r="B41" s="19"/>
      <c r="C41" s="19"/>
      <c r="D41" s="19"/>
      <c r="E41" s="19"/>
      <c r="F41" s="19"/>
      <c r="G41" s="20"/>
      <c r="H41" s="36">
        <v>0</v>
      </c>
      <c r="I41" s="36"/>
      <c r="J41" s="36"/>
    </row>
    <row r="42" spans="1:13" ht="16" customHeight="1" x14ac:dyDescent="0.35">
      <c r="A42" s="18" t="s">
        <v>33</v>
      </c>
      <c r="B42" s="19"/>
      <c r="C42" s="19"/>
      <c r="D42" s="19"/>
      <c r="E42" s="19"/>
      <c r="F42" s="19"/>
      <c r="G42" s="20"/>
      <c r="H42" s="36">
        <v>0</v>
      </c>
      <c r="I42" s="36"/>
      <c r="J42" s="36"/>
    </row>
    <row r="43" spans="1:13" ht="16" customHeight="1" x14ac:dyDescent="0.35">
      <c r="A43" s="18" t="s">
        <v>34</v>
      </c>
      <c r="B43" s="19"/>
      <c r="C43" s="19"/>
      <c r="D43" s="19"/>
      <c r="E43" s="19"/>
      <c r="F43" s="19"/>
      <c r="G43" s="20"/>
      <c r="H43" s="36">
        <v>0</v>
      </c>
      <c r="I43" s="36"/>
      <c r="J43" s="36"/>
      <c r="M43" s="24"/>
    </row>
    <row r="44" spans="1:13" ht="16" customHeight="1" x14ac:dyDescent="0.35">
      <c r="A44" s="18" t="s">
        <v>41</v>
      </c>
      <c r="B44" s="19"/>
      <c r="C44" s="19"/>
      <c r="D44" s="19"/>
      <c r="E44" s="19"/>
      <c r="F44" s="19"/>
      <c r="G44" s="20"/>
      <c r="H44" s="36">
        <v>0</v>
      </c>
      <c r="I44" s="36"/>
      <c r="J44" s="36"/>
    </row>
    <row r="45" spans="1:13" ht="16" customHeight="1" x14ac:dyDescent="0.35">
      <c r="A45" s="69" t="s">
        <v>8</v>
      </c>
      <c r="B45" s="69"/>
      <c r="C45" s="69"/>
      <c r="D45" s="69"/>
      <c r="E45" s="69"/>
      <c r="F45" s="69"/>
      <c r="G45" s="69"/>
      <c r="H45" s="53">
        <f>SUM(H38:H44)</f>
        <v>0</v>
      </c>
      <c r="I45" s="53"/>
      <c r="J45" s="53"/>
    </row>
    <row r="46" spans="1:13" ht="16" customHeight="1" x14ac:dyDescent="0.35"/>
    <row r="47" spans="1:13" ht="16" customHeight="1" x14ac:dyDescent="0.35">
      <c r="A47" s="50" t="s">
        <v>36</v>
      </c>
      <c r="B47" s="51"/>
      <c r="C47" s="51"/>
      <c r="D47" s="51"/>
      <c r="E47" s="51"/>
      <c r="F47" s="51"/>
      <c r="G47" s="52"/>
      <c r="H47" s="50" t="s">
        <v>6</v>
      </c>
      <c r="I47" s="51"/>
      <c r="J47" s="52"/>
    </row>
    <row r="48" spans="1:13" ht="16" customHeight="1" x14ac:dyDescent="0.35">
      <c r="A48" s="87" t="s">
        <v>42</v>
      </c>
      <c r="B48" s="88"/>
      <c r="C48" s="88"/>
      <c r="D48" s="88"/>
      <c r="E48" s="88"/>
      <c r="F48" s="88"/>
      <c r="G48" s="89"/>
      <c r="H48" s="93">
        <f>H35</f>
        <v>0</v>
      </c>
      <c r="I48" s="94"/>
      <c r="J48" s="95"/>
    </row>
    <row r="49" spans="1:10" ht="16" customHeight="1" x14ac:dyDescent="0.35">
      <c r="A49" s="87" t="s">
        <v>18</v>
      </c>
      <c r="B49" s="88"/>
      <c r="C49" s="88"/>
      <c r="D49" s="88"/>
      <c r="E49" s="88"/>
      <c r="F49" s="88"/>
      <c r="G49" s="89"/>
      <c r="H49" s="93">
        <f>H45</f>
        <v>0</v>
      </c>
      <c r="I49" s="94"/>
      <c r="J49" s="95"/>
    </row>
    <row r="50" spans="1:10" ht="16" customHeight="1" x14ac:dyDescent="0.35">
      <c r="A50" s="90" t="s">
        <v>16</v>
      </c>
      <c r="B50" s="91"/>
      <c r="C50" s="91"/>
      <c r="D50" s="91"/>
      <c r="E50" s="91"/>
      <c r="F50" s="91"/>
      <c r="G50" s="92"/>
      <c r="H50" s="96">
        <f>SUM(H48:J49)</f>
        <v>0</v>
      </c>
      <c r="I50" s="97"/>
      <c r="J50" s="98"/>
    </row>
    <row r="51" spans="1:10" ht="16" customHeight="1" x14ac:dyDescent="0.35">
      <c r="A51" s="25"/>
      <c r="B51" s="25"/>
      <c r="C51" s="25"/>
      <c r="D51" s="25"/>
      <c r="E51" s="25"/>
      <c r="F51" s="25"/>
      <c r="G51" s="26"/>
      <c r="H51" s="26"/>
      <c r="I51" s="26"/>
    </row>
    <row r="52" spans="1:10" ht="16" customHeight="1" x14ac:dyDescent="0.35">
      <c r="A52" s="50" t="s">
        <v>37</v>
      </c>
      <c r="B52" s="51"/>
      <c r="C52" s="51"/>
      <c r="D52" s="51"/>
      <c r="E52" s="51"/>
      <c r="F52" s="51"/>
      <c r="G52" s="52"/>
      <c r="H52" s="50" t="s">
        <v>6</v>
      </c>
      <c r="I52" s="51"/>
      <c r="J52" s="52"/>
    </row>
    <row r="53" spans="1:10" ht="16" customHeight="1" x14ac:dyDescent="0.35">
      <c r="A53" s="32" t="s">
        <v>38</v>
      </c>
      <c r="B53" s="33"/>
      <c r="C53" s="33"/>
      <c r="D53" s="33"/>
      <c r="E53" s="33"/>
      <c r="F53" s="33"/>
      <c r="G53" s="34"/>
      <c r="H53" s="54">
        <f>H50</f>
        <v>0</v>
      </c>
      <c r="I53" s="55"/>
      <c r="J53" s="56"/>
    </row>
    <row r="54" spans="1:10" ht="16" customHeight="1" x14ac:dyDescent="0.35">
      <c r="A54" s="99" t="s">
        <v>39</v>
      </c>
      <c r="B54" s="100"/>
      <c r="C54" s="100"/>
      <c r="D54" s="100"/>
      <c r="E54" s="100"/>
      <c r="F54" s="100"/>
      <c r="G54" s="101"/>
      <c r="H54" s="74">
        <f>H53*20%+H53</f>
        <v>0</v>
      </c>
      <c r="I54" s="75"/>
      <c r="J54" s="76"/>
    </row>
    <row r="55" spans="1:10" ht="16" customHeight="1" x14ac:dyDescent="0.35">
      <c r="A55" s="57" t="s">
        <v>43</v>
      </c>
      <c r="B55" s="58"/>
      <c r="C55" s="58"/>
      <c r="D55" s="58"/>
      <c r="E55" s="58"/>
      <c r="F55" s="58"/>
      <c r="G55" s="59"/>
      <c r="H55" s="77">
        <f>H54*18%</f>
        <v>0</v>
      </c>
      <c r="I55" s="78"/>
      <c r="J55" s="79"/>
    </row>
    <row r="56" spans="1:10" ht="16" customHeight="1" x14ac:dyDescent="0.35">
      <c r="A56" s="60" t="s">
        <v>40</v>
      </c>
      <c r="B56" s="61"/>
      <c r="C56" s="61"/>
      <c r="D56" s="61"/>
      <c r="E56" s="61"/>
      <c r="F56" s="61"/>
      <c r="G56" s="62"/>
      <c r="H56" s="80">
        <f>H54+H55</f>
        <v>0</v>
      </c>
      <c r="I56" s="81"/>
      <c r="J56" s="82"/>
    </row>
    <row r="57" spans="1:10" ht="16" customHeight="1" x14ac:dyDescent="0.35">
      <c r="A57" s="60" t="s">
        <v>45</v>
      </c>
      <c r="B57" s="61"/>
      <c r="C57" s="61"/>
      <c r="D57" s="61"/>
      <c r="E57" s="61"/>
      <c r="F57" s="61"/>
      <c r="G57" s="62"/>
      <c r="H57" s="83">
        <f>SUM(H56)*60</f>
        <v>0</v>
      </c>
      <c r="I57" s="84"/>
      <c r="J57" s="85"/>
    </row>
    <row r="59" spans="1:10" x14ac:dyDescent="0.35">
      <c r="A59" s="40"/>
      <c r="B59" s="40"/>
      <c r="C59" s="40"/>
      <c r="D59" s="40"/>
      <c r="E59" s="40"/>
      <c r="F59" s="40"/>
      <c r="G59" s="40"/>
      <c r="H59" s="40"/>
      <c r="I59" s="40"/>
      <c r="J59" s="40"/>
    </row>
    <row r="60" spans="1:10" ht="15.75" customHeight="1" x14ac:dyDescent="0.35">
      <c r="A60" s="40"/>
      <c r="B60" s="40"/>
      <c r="C60" s="40"/>
      <c r="D60" s="40"/>
      <c r="E60" s="40"/>
      <c r="F60" s="40"/>
      <c r="G60" s="40"/>
      <c r="H60" s="40"/>
      <c r="I60" s="40"/>
      <c r="J60" s="40"/>
    </row>
    <row r="61" spans="1:10" ht="15" customHeight="1" x14ac:dyDescent="0.35">
      <c r="A61" s="40"/>
      <c r="B61" s="40"/>
      <c r="C61" s="40"/>
      <c r="D61" s="40"/>
      <c r="E61" s="40"/>
      <c r="F61" s="40"/>
      <c r="G61" s="40"/>
      <c r="H61" s="40"/>
      <c r="I61" s="40"/>
      <c r="J61" s="40"/>
    </row>
    <row r="62" spans="1:10" ht="15" customHeight="1" x14ac:dyDescent="0.35">
      <c r="A62" s="40"/>
      <c r="B62" s="40"/>
      <c r="C62" s="40"/>
      <c r="D62" s="40"/>
      <c r="E62" s="40"/>
      <c r="F62" s="40"/>
      <c r="G62" s="40"/>
      <c r="H62" s="40"/>
      <c r="I62" s="40"/>
      <c r="J62" s="40"/>
    </row>
    <row r="63" spans="1:10" ht="15" customHeight="1" x14ac:dyDescent="0.35">
      <c r="A63" s="40"/>
      <c r="B63" s="40"/>
      <c r="C63" s="40"/>
      <c r="D63" s="40"/>
      <c r="E63" s="40"/>
      <c r="F63" s="40"/>
      <c r="G63" s="40"/>
      <c r="H63" s="40"/>
      <c r="I63" s="40"/>
      <c r="J63" s="40"/>
    </row>
    <row r="64" spans="1:10" ht="15" customHeight="1" x14ac:dyDescent="0.35">
      <c r="A64" s="40"/>
      <c r="B64" s="40"/>
      <c r="C64" s="40"/>
      <c r="D64" s="40"/>
      <c r="E64" s="40"/>
      <c r="F64" s="40"/>
      <c r="G64" s="40"/>
      <c r="H64" s="40"/>
      <c r="I64" s="40"/>
      <c r="J64" s="40"/>
    </row>
    <row r="65" spans="1:10" ht="15.75" customHeight="1" x14ac:dyDescent="0.35">
      <c r="A65" s="40"/>
      <c r="B65" s="40"/>
      <c r="C65" s="40"/>
      <c r="D65" s="40"/>
      <c r="E65" s="40"/>
      <c r="F65" s="40"/>
      <c r="G65" s="40"/>
      <c r="H65" s="40"/>
      <c r="I65" s="40"/>
      <c r="J65" s="40"/>
    </row>
    <row r="66" spans="1:10" ht="15" customHeight="1" x14ac:dyDescent="0.35">
      <c r="A66" s="40"/>
      <c r="B66" s="40"/>
      <c r="C66" s="40"/>
      <c r="D66" s="40"/>
      <c r="E66" s="40"/>
      <c r="F66" s="40"/>
      <c r="G66" s="40"/>
      <c r="H66" s="40"/>
      <c r="I66" s="40"/>
      <c r="J66" s="40"/>
    </row>
    <row r="67" spans="1:10" ht="15" customHeight="1" x14ac:dyDescent="0.35">
      <c r="A67" s="40"/>
      <c r="B67" s="40"/>
      <c r="C67" s="40"/>
      <c r="D67" s="40"/>
      <c r="E67" s="40"/>
      <c r="F67" s="40"/>
      <c r="G67" s="40"/>
      <c r="H67" s="40"/>
      <c r="I67" s="40"/>
      <c r="J67" s="40"/>
    </row>
    <row r="68" spans="1:10" ht="15" customHeight="1" x14ac:dyDescent="0.35">
      <c r="A68" s="40"/>
      <c r="B68" s="40"/>
      <c r="C68" s="40"/>
      <c r="D68" s="40"/>
      <c r="E68" s="40"/>
      <c r="F68" s="40"/>
      <c r="G68" s="40"/>
      <c r="H68" s="40"/>
      <c r="I68" s="40"/>
      <c r="J68" s="40"/>
    </row>
    <row r="69" spans="1:10" ht="15" customHeight="1" x14ac:dyDescent="0.35">
      <c r="A69" s="40"/>
      <c r="B69" s="40"/>
      <c r="C69" s="40"/>
      <c r="D69" s="40"/>
      <c r="E69" s="40"/>
      <c r="F69" s="40"/>
      <c r="G69" s="40"/>
      <c r="H69" s="40"/>
      <c r="I69" s="40"/>
      <c r="J69" s="40"/>
    </row>
    <row r="70" spans="1:10" ht="15" customHeight="1" x14ac:dyDescent="0.35">
      <c r="A70" s="40"/>
      <c r="B70" s="40"/>
      <c r="C70" s="40"/>
      <c r="D70" s="40"/>
      <c r="E70" s="40"/>
      <c r="F70" s="40"/>
      <c r="G70" s="40"/>
      <c r="H70" s="40"/>
      <c r="I70" s="40"/>
      <c r="J70" s="40"/>
    </row>
    <row r="71" spans="1:10" ht="15" customHeight="1" x14ac:dyDescent="0.35">
      <c r="A71" s="40"/>
      <c r="B71" s="40"/>
      <c r="C71" s="40"/>
      <c r="D71" s="40"/>
      <c r="E71" s="40"/>
      <c r="F71" s="40"/>
      <c r="G71" s="40"/>
      <c r="H71" s="40"/>
      <c r="I71" s="40"/>
      <c r="J71" s="40"/>
    </row>
  </sheetData>
  <mergeCells count="57">
    <mergeCell ref="A59:J59"/>
    <mergeCell ref="A31:G31"/>
    <mergeCell ref="H31:J31"/>
    <mergeCell ref="A47:G47"/>
    <mergeCell ref="A48:G48"/>
    <mergeCell ref="A50:G50"/>
    <mergeCell ref="A49:G49"/>
    <mergeCell ref="H47:J47"/>
    <mergeCell ref="H48:J48"/>
    <mergeCell ref="H49:J49"/>
    <mergeCell ref="H50:J50"/>
    <mergeCell ref="H33:J33"/>
    <mergeCell ref="H35:J35"/>
    <mergeCell ref="A45:G45"/>
    <mergeCell ref="A54:G54"/>
    <mergeCell ref="A57:G57"/>
    <mergeCell ref="H54:J54"/>
    <mergeCell ref="H55:J55"/>
    <mergeCell ref="H56:J56"/>
    <mergeCell ref="H57:J57"/>
    <mergeCell ref="H39:J39"/>
    <mergeCell ref="H40:J40"/>
    <mergeCell ref="A9:G9"/>
    <mergeCell ref="A3:J4"/>
    <mergeCell ref="A5:J5"/>
    <mergeCell ref="A33:G33"/>
    <mergeCell ref="A34:G34"/>
    <mergeCell ref="A29:F29"/>
    <mergeCell ref="A12:G12"/>
    <mergeCell ref="A16:F16"/>
    <mergeCell ref="A24:F24"/>
    <mergeCell ref="A22:F22"/>
    <mergeCell ref="A26:F26"/>
    <mergeCell ref="A7:J7"/>
    <mergeCell ref="A8:J8"/>
    <mergeCell ref="A66:J71"/>
    <mergeCell ref="A25:F25"/>
    <mergeCell ref="A38:G38"/>
    <mergeCell ref="A35:G35"/>
    <mergeCell ref="A52:G52"/>
    <mergeCell ref="H52:J52"/>
    <mergeCell ref="H41:J41"/>
    <mergeCell ref="H42:J42"/>
    <mergeCell ref="H43:J43"/>
    <mergeCell ref="H44:J44"/>
    <mergeCell ref="H45:J45"/>
    <mergeCell ref="H53:J53"/>
    <mergeCell ref="A60:J65"/>
    <mergeCell ref="H34:J34"/>
    <mergeCell ref="A55:G55"/>
    <mergeCell ref="A56:G56"/>
    <mergeCell ref="A53:G53"/>
    <mergeCell ref="A37:J37"/>
    <mergeCell ref="H38:J38"/>
    <mergeCell ref="A10:G10"/>
    <mergeCell ref="A11:G11"/>
    <mergeCell ref="A14:F14"/>
  </mergeCells>
  <phoneticPr fontId="2" type="noConversion"/>
  <printOptions horizontalCentered="1"/>
  <pageMargins left="0.39370078740157483" right="0.39370078740157483" top="0.59055118110236227" bottom="0.59055118110236227" header="0.31496062992125984" footer="0.31496062992125984"/>
  <pageSetup paperSize="9" scale="82" orientation="portrait" r:id="rId1"/>
  <headerFooter>
    <oddFooter>&amp;C&amp;G</oddFooter>
  </headerFooter>
  <rowBreaks count="1" manualBreakCount="1">
    <brk id="50" max="9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Planilha de Custo</vt:lpstr>
      <vt:lpstr>'Planilha de Custo'!Area_de_impressao</vt:lpstr>
      <vt:lpstr>'Planilha de Custo'!Titulos_de_impressao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2024-09-20T15:14:07Z</dcterms:modified>
</cp:coreProperties>
</file>